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项目计划表" sheetId="1" r:id="rId1"/>
  </sheets>
  <calcPr calcId="144525"/>
</workbook>
</file>

<file path=xl/sharedStrings.xml><?xml version="1.0" encoding="utf-8"?>
<sst xmlns="http://schemas.openxmlformats.org/spreadsheetml/2006/main" count="71" uniqueCount="33">
  <si>
    <t>附表</t>
  </si>
  <si>
    <t>2024年省级促进开放型经济发展水平提升专项资金                （生产型企业进口贴息支持）项目分配计划表</t>
  </si>
  <si>
    <t>单位：元</t>
  </si>
  <si>
    <t>序号</t>
  </si>
  <si>
    <t>所属县区</t>
  </si>
  <si>
    <t>符合条件企业名称</t>
  </si>
  <si>
    <t>项目名称</t>
  </si>
  <si>
    <t>支持金额</t>
  </si>
  <si>
    <t>大亚湾</t>
  </si>
  <si>
    <t>广东比亚迪节能科技有限公司</t>
  </si>
  <si>
    <t>生产型企业进口贴息支持</t>
  </si>
  <si>
    <t>惠州比亚迪电池有限公司</t>
  </si>
  <si>
    <t>惠州比亚迪电子有限公司</t>
  </si>
  <si>
    <t>环荣电子（惠州）有限公司</t>
  </si>
  <si>
    <t>惠州光弘科技股份有限公司</t>
  </si>
  <si>
    <t>中海壳牌石油化工有限公司</t>
  </si>
  <si>
    <t>小计</t>
  </si>
  <si>
    <t>仲恺</t>
  </si>
  <si>
    <t>惠州亿纬集能有限公司</t>
  </si>
  <si>
    <t>华显光电技术(惠州)有限公司</t>
  </si>
  <si>
    <t>广东德赛矽镨技术有限公司</t>
  </si>
  <si>
    <t>惠州市蓝微电子有限公司</t>
  </si>
  <si>
    <t>惠州市蓝微新源技术有限公司</t>
  </si>
  <si>
    <t>惠州高盛达科技股份有限公司</t>
  </si>
  <si>
    <t>通力科技股份有限公司</t>
  </si>
  <si>
    <t>惠州高盛达光电技术有限公司</t>
  </si>
  <si>
    <t>惠州华星光电显示有限公司</t>
  </si>
  <si>
    <t>广东泰来封测科技有限公司</t>
  </si>
  <si>
    <t>广东九联科技股份有限公司</t>
  </si>
  <si>
    <t>茂佳科技（广东）有限公司</t>
  </si>
  <si>
    <t>龙旗电子（惠州）有限公司</t>
  </si>
  <si>
    <t>惠州市德赛西威汽车电子股份有限公司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</si>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</sst>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新細明體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22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3" fillId="0" borderId="0"/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3" fillId="0" borderId="0"/>
    <xf numFmtId="0" fontId="3" fillId="0" borderId="0"/>
    <xf numFmtId="0" fontId="9" fillId="8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3" fillId="0" borderId="0"/>
    <xf numFmtId="0" fontId="3" fillId="0" borderId="0"/>
    <xf numFmtId="0" fontId="13" fillId="14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0"/>
    <xf numFmtId="0" fontId="5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1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14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14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3" fillId="0" borderId="0"/>
    <xf numFmtId="0" fontId="14" fillId="0" borderId="0">
      <alignment vertical="center"/>
    </xf>
    <xf numFmtId="0" fontId="14" fillId="0" borderId="0">
      <alignment vertical="center"/>
    </xf>
    <xf numFmtId="43" fontId="3" fillId="0" borderId="0" applyFont="0" applyFill="0" applyBorder="0" applyAlignment="0" applyProtection="0"/>
    <xf numFmtId="0" fontId="14" fillId="0" borderId="0">
      <alignment vertical="center"/>
    </xf>
    <xf numFmtId="43" fontId="3" fillId="0" borderId="0" applyFont="0" applyFill="0" applyBorder="0" applyAlignment="0" applyProtection="0"/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3" fontId="0" fillId="0" borderId="1" xfId="11" applyFont="1" applyBorder="1">
      <alignment vertical="center"/>
    </xf>
    <xf numFmtId="43" fontId="1" fillId="0" borderId="1" xfId="0" applyNumberFormat="1" applyFont="1" applyBorder="1">
      <alignment vertical="center"/>
    </xf>
    <xf numFmtId="0" fontId="0" fillId="0" borderId="1" xfId="0" applyBorder="1" applyAlignment="1">
      <alignment vertical="center" wrapText="1"/>
    </xf>
  </cellXfs>
  <cellStyles count="225">
    <cellStyle name="常规" xfId="0" builtinId="0"/>
    <cellStyle name="货币[0]" xfId="1" builtinId="7"/>
    <cellStyle name="货币" xfId="2" builtinId="4"/>
    <cellStyle name="常规 44" xfId="3"/>
    <cellStyle name="常规 39" xfId="4"/>
    <cellStyle name="常规 2 2 4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 2 7 3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6 4" xfId="23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输出" xfId="30" builtinId="21"/>
    <cellStyle name="常规 90" xfId="31"/>
    <cellStyle name="常规 85" xfId="32"/>
    <cellStyle name="60% - 强调文字颜色 4" xfId="33" builtinId="44"/>
    <cellStyle name="计算" xfId="34" builtinId="22"/>
    <cellStyle name="常规 31" xfId="35"/>
    <cellStyle name="常规 26" xfId="36"/>
    <cellStyle name="检查单元格" xfId="37" builtinId="23"/>
    <cellStyle name="40% - 强调文字颜色 4 2" xfId="38"/>
    <cellStyle name="链接单元格" xfId="39" builtinId="24"/>
    <cellStyle name="一般_裝箱單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40% - 强调文字颜色 2 2" xfId="64"/>
    <cellStyle name="常规 16 2" xfId="65"/>
    <cellStyle name="常规 10" xfId="66"/>
    <cellStyle name="40% - 强调文字颜色 3 2" xfId="67"/>
    <cellStyle name="常规 16 3" xfId="68"/>
    <cellStyle name="常规 11" xfId="69"/>
    <cellStyle name="常规 13" xfId="70"/>
    <cellStyle name="常规 11 2" xfId="71"/>
    <cellStyle name="常规 14" xfId="72"/>
    <cellStyle name="常规 2 10 2" xfId="73"/>
    <cellStyle name="常规 11 3" xfId="74"/>
    <cellStyle name="常规 15" xfId="75"/>
    <cellStyle name="常规 2 10 3" xfId="76"/>
    <cellStyle name="常规 20" xfId="77"/>
    <cellStyle name="常规 11 4" xfId="78"/>
    <cellStyle name="常规 17" xfId="79"/>
    <cellStyle name="常规 22" xfId="80"/>
    <cellStyle name="常规 17 2" xfId="81"/>
    <cellStyle name="常规 55" xfId="82"/>
    <cellStyle name="常规 60" xfId="83"/>
    <cellStyle name="常规 17 3" xfId="84"/>
    <cellStyle name="常规 56" xfId="85"/>
    <cellStyle name="常规 61" xfId="86"/>
    <cellStyle name="常规 17 4" xfId="87"/>
    <cellStyle name="常规 57" xfId="88"/>
    <cellStyle name="常规 62" xfId="89"/>
    <cellStyle name="常规 18" xfId="90"/>
    <cellStyle name="常规 23" xfId="91"/>
    <cellStyle name="常规 18 2" xfId="92"/>
    <cellStyle name="常规 18 3" xfId="93"/>
    <cellStyle name="常规 19" xfId="94"/>
    <cellStyle name="常规 24" xfId="95"/>
    <cellStyle name="常规 2" xfId="96"/>
    <cellStyle name="常规 2 10" xfId="97"/>
    <cellStyle name="常规 2 11" xfId="98"/>
    <cellStyle name="常规 2 11 2" xfId="99"/>
    <cellStyle name="常规 59" xfId="100"/>
    <cellStyle name="常规 64" xfId="101"/>
    <cellStyle name="常规 2 11 3" xfId="102"/>
    <cellStyle name="常规 65" xfId="103"/>
    <cellStyle name="常规 70" xfId="104"/>
    <cellStyle name="常规 2 12" xfId="105"/>
    <cellStyle name="常规 2 12 2" xfId="106"/>
    <cellStyle name="常规 2 12 3" xfId="107"/>
    <cellStyle name="常规 2 13" xfId="108"/>
    <cellStyle name="常规 2 14" xfId="109"/>
    <cellStyle name="常规 2 2" xfId="110"/>
    <cellStyle name="常规 2 2 2" xfId="111"/>
    <cellStyle name="常规 37" xfId="112"/>
    <cellStyle name="常规 42" xfId="113"/>
    <cellStyle name="常规 2 2 2 2" xfId="114"/>
    <cellStyle name="常规 2 2 2 3" xfId="115"/>
    <cellStyle name="常规 2 2 3" xfId="116"/>
    <cellStyle name="常规 38" xfId="117"/>
    <cellStyle name="常规 43" xfId="118"/>
    <cellStyle name="常规 2 2 4 2" xfId="119"/>
    <cellStyle name="常规 2 2 4 3" xfId="120"/>
    <cellStyle name="常规 2 2 5" xfId="121"/>
    <cellStyle name="常规 45" xfId="122"/>
    <cellStyle name="常规 50" xfId="123"/>
    <cellStyle name="常规 2 3" xfId="124"/>
    <cellStyle name="常规 2 9 2" xfId="125"/>
    <cellStyle name="常规 2 3 2" xfId="126"/>
    <cellStyle name="常规 87" xfId="127"/>
    <cellStyle name="常规 92" xfId="128"/>
    <cellStyle name="常规 2 3 3" xfId="129"/>
    <cellStyle name="常规 88" xfId="130"/>
    <cellStyle name="常规 93" xfId="131"/>
    <cellStyle name="常规 2 3 4" xfId="132"/>
    <cellStyle name="常规 89" xfId="133"/>
    <cellStyle name="常规 94" xfId="134"/>
    <cellStyle name="常规 2 4" xfId="135"/>
    <cellStyle name="常规 2 9 3" xfId="136"/>
    <cellStyle name="常规 2 5" xfId="137"/>
    <cellStyle name="常规 2 5 2" xfId="138"/>
    <cellStyle name="常规 2 5 3" xfId="139"/>
    <cellStyle name="常规 2 6" xfId="140"/>
    <cellStyle name="常规 2 6 2" xfId="141"/>
    <cellStyle name="常规 2 6 3" xfId="142"/>
    <cellStyle name="常规 2 7" xfId="143"/>
    <cellStyle name="常规 2 7 2" xfId="144"/>
    <cellStyle name="常规 2 8" xfId="145"/>
    <cellStyle name="常规 2 8 2" xfId="146"/>
    <cellStyle name="常规 2 8 3" xfId="147"/>
    <cellStyle name="常规 2 9" xfId="148"/>
    <cellStyle name="常规 25" xfId="149"/>
    <cellStyle name="常规 30" xfId="150"/>
    <cellStyle name="常规 27" xfId="151"/>
    <cellStyle name="常规 32" xfId="152"/>
    <cellStyle name="常规 28" xfId="153"/>
    <cellStyle name="常规 33" xfId="154"/>
    <cellStyle name="常规 29" xfId="155"/>
    <cellStyle name="常规 34" xfId="156"/>
    <cellStyle name="常规 3" xfId="157"/>
    <cellStyle name="常规 3 10 2" xfId="158"/>
    <cellStyle name="常规 3 2" xfId="159"/>
    <cellStyle name="常规 3 21" xfId="160"/>
    <cellStyle name="常规 3 24" xfId="161"/>
    <cellStyle name="千位分隔 2 7 2" xfId="162"/>
    <cellStyle name="常规 3 30" xfId="163"/>
    <cellStyle name="千位分隔 2 7 3" xfId="164"/>
    <cellStyle name="常规 3 31" xfId="165"/>
    <cellStyle name="常规 35" xfId="166"/>
    <cellStyle name="常规 40" xfId="167"/>
    <cellStyle name="常规 36" xfId="168"/>
    <cellStyle name="常规 41" xfId="169"/>
    <cellStyle name="常规 4" xfId="170"/>
    <cellStyle name="常规 4 2" xfId="171"/>
    <cellStyle name="常规 4 3" xfId="172"/>
    <cellStyle name="常规 4 4" xfId="173"/>
    <cellStyle name="常规 46" xfId="174"/>
    <cellStyle name="常规 51" xfId="175"/>
    <cellStyle name="常规 47" xfId="176"/>
    <cellStyle name="常规 52" xfId="177"/>
    <cellStyle name="常规 48" xfId="178"/>
    <cellStyle name="常规 53" xfId="179"/>
    <cellStyle name="常规 49" xfId="180"/>
    <cellStyle name="常规 54" xfId="181"/>
    <cellStyle name="常规 5" xfId="182"/>
    <cellStyle name="常规 58" xfId="183"/>
    <cellStyle name="常规 63" xfId="184"/>
    <cellStyle name="常规 66" xfId="185"/>
    <cellStyle name="常规 71" xfId="186"/>
    <cellStyle name="常规 67" xfId="187"/>
    <cellStyle name="常规 72" xfId="188"/>
    <cellStyle name="常规 68" xfId="189"/>
    <cellStyle name="常规 73" xfId="190"/>
    <cellStyle name="常规 69" xfId="191"/>
    <cellStyle name="常规 74" xfId="192"/>
    <cellStyle name="常规 7" xfId="193"/>
    <cellStyle name="常规 75" xfId="194"/>
    <cellStyle name="常规 80" xfId="195"/>
    <cellStyle name="常规 76" xfId="196"/>
    <cellStyle name="常规 81" xfId="197"/>
    <cellStyle name="常规 77" xfId="198"/>
    <cellStyle name="常规 82" xfId="199"/>
    <cellStyle name="常规 78" xfId="200"/>
    <cellStyle name="常规 83" xfId="201"/>
    <cellStyle name="常规 79" xfId="202"/>
    <cellStyle name="常规 84" xfId="203"/>
    <cellStyle name="常规 8" xfId="204"/>
    <cellStyle name="常规 86" xfId="205"/>
    <cellStyle name="常规 91" xfId="206"/>
    <cellStyle name="常规 9" xfId="207"/>
    <cellStyle name="常规 95" xfId="208"/>
    <cellStyle name="常规 96" xfId="209"/>
    <cellStyle name="常规 97" xfId="210"/>
    <cellStyle name="常规 99" xfId="211"/>
    <cellStyle name="千位分隔 2" xfId="212"/>
    <cellStyle name="千位分隔 2 7" xfId="213"/>
    <cellStyle name="千位分隔 3" xfId="214"/>
    <cellStyle name="千位分隔 3 2" xfId="215"/>
    <cellStyle name="千位分隔 3 3" xfId="216"/>
    <cellStyle name="千位分隔 3 4" xfId="217"/>
    <cellStyle name="千位分隔 4" xfId="218"/>
    <cellStyle name="千位分隔 5" xfId="219"/>
    <cellStyle name="千位分隔 5 2" xfId="220"/>
    <cellStyle name="千位分隔 5 3" xfId="221"/>
    <cellStyle name="千位分隔 6" xfId="222"/>
    <cellStyle name="千位分隔 7" xfId="223"/>
    <cellStyle name="千位分隔 8" xfId="2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E25" sqref="E25"/>
    </sheetView>
  </sheetViews>
  <sheetFormatPr defaultColWidth="9" defaultRowHeight="13.5" outlineLevelCol="4"/>
  <cols>
    <col min="1" max="1" width="4.125" customWidth="1"/>
    <col min="2" max="2" width="6.5" customWidth="1"/>
    <col min="3" max="3" width="28.625" customWidth="1"/>
    <col min="4" max="4" width="23" customWidth="1"/>
    <col min="5" max="5" width="21.5583333333333" customWidth="1"/>
  </cols>
  <sheetData>
    <row r="1" spans="1:2">
      <c r="A1" s="2" t="s">
        <v>0</v>
      </c>
      <c r="B1" s="2"/>
    </row>
    <row r="2" ht="49.8" customHeight="1" spans="1:5">
      <c r="A2" s="3" t="s">
        <v>1</v>
      </c>
      <c r="B2" s="3"/>
      <c r="C2" s="3"/>
      <c r="D2" s="3"/>
      <c r="E2" s="3"/>
    </row>
    <row r="3" spans="5:5">
      <c r="E3" s="4" t="s">
        <v>2</v>
      </c>
    </row>
    <row r="4" ht="27" spans="1:5">
      <c r="A4" s="5" t="s">
        <v>3</v>
      </c>
      <c r="B4" s="6" t="s">
        <v>4</v>
      </c>
      <c r="C4" s="5" t="s">
        <v>5</v>
      </c>
      <c r="D4" s="5" t="s">
        <v>6</v>
      </c>
      <c r="E4" s="5" t="s">
        <v>7</v>
      </c>
    </row>
    <row r="5" spans="1:5">
      <c r="A5" s="7">
        <v>1</v>
      </c>
      <c r="B5" s="7" t="s">
        <v>8</v>
      </c>
      <c r="C5" s="8" t="s">
        <v>9</v>
      </c>
      <c r="D5" s="8" t="s">
        <v>10</v>
      </c>
      <c r="E5" s="9">
        <v>150809.7</v>
      </c>
    </row>
    <row r="6" spans="1:5">
      <c r="A6" s="7">
        <v>2</v>
      </c>
      <c r="B6" s="7" t="s">
        <v>8</v>
      </c>
      <c r="C6" s="8" t="s">
        <v>11</v>
      </c>
      <c r="D6" s="8" t="s">
        <v>10</v>
      </c>
      <c r="E6" s="9">
        <v>268575.36</v>
      </c>
    </row>
    <row r="7" spans="1:5">
      <c r="A7" s="7">
        <v>3</v>
      </c>
      <c r="B7" s="7" t="s">
        <v>8</v>
      </c>
      <c r="C7" s="8" t="s">
        <v>12</v>
      </c>
      <c r="D7" s="8" t="s">
        <v>10</v>
      </c>
      <c r="E7" s="9">
        <v>624335.48</v>
      </c>
    </row>
    <row r="8" spans="1:5">
      <c r="A8" s="7">
        <v>4</v>
      </c>
      <c r="B8" s="7" t="s">
        <v>8</v>
      </c>
      <c r="C8" s="8" t="s">
        <v>13</v>
      </c>
      <c r="D8" s="8" t="s">
        <v>10</v>
      </c>
      <c r="E8" s="9">
        <v>92020.64</v>
      </c>
    </row>
    <row r="9" spans="1:5">
      <c r="A9" s="7">
        <v>5</v>
      </c>
      <c r="B9" s="7" t="s">
        <v>8</v>
      </c>
      <c r="C9" s="8" t="s">
        <v>14</v>
      </c>
      <c r="D9" s="8" t="s">
        <v>10</v>
      </c>
      <c r="E9" s="9">
        <v>42490.31</v>
      </c>
    </row>
    <row r="10" spans="1:5">
      <c r="A10" s="7">
        <v>6</v>
      </c>
      <c r="B10" s="7" t="s">
        <v>8</v>
      </c>
      <c r="C10" s="8" t="s">
        <v>15</v>
      </c>
      <c r="D10" s="8" t="s">
        <v>10</v>
      </c>
      <c r="E10" s="9">
        <v>672812.8</v>
      </c>
    </row>
    <row r="11" s="1" customFormat="1" spans="1:5">
      <c r="A11" s="5" t="s">
        <v>16</v>
      </c>
      <c r="B11" s="5"/>
      <c r="C11" s="5"/>
      <c r="D11" s="5"/>
      <c r="E11" s="10">
        <f>SUM(E5:E10)</f>
        <v>1851044.29</v>
      </c>
    </row>
    <row r="12" spans="1:5">
      <c r="A12" s="7">
        <v>7</v>
      </c>
      <c r="B12" s="7" t="s">
        <v>17</v>
      </c>
      <c r="C12" s="8" t="s">
        <v>18</v>
      </c>
      <c r="D12" s="8" t="s">
        <v>10</v>
      </c>
      <c r="E12" s="9">
        <v>442539.34</v>
      </c>
    </row>
    <row r="13" spans="1:5">
      <c r="A13" s="7">
        <v>8</v>
      </c>
      <c r="B13" s="7" t="s">
        <v>17</v>
      </c>
      <c r="C13" s="8" t="s">
        <v>19</v>
      </c>
      <c r="D13" s="8" t="s">
        <v>10</v>
      </c>
      <c r="E13" s="9">
        <v>70341.79</v>
      </c>
    </row>
    <row r="14" spans="1:5">
      <c r="A14" s="7">
        <v>9</v>
      </c>
      <c r="B14" s="7" t="s">
        <v>17</v>
      </c>
      <c r="C14" s="8" t="s">
        <v>20</v>
      </c>
      <c r="D14" s="8" t="s">
        <v>10</v>
      </c>
      <c r="E14" s="9">
        <v>148303.32</v>
      </c>
    </row>
    <row r="15" spans="1:5">
      <c r="A15" s="7">
        <v>10</v>
      </c>
      <c r="B15" s="7" t="s">
        <v>17</v>
      </c>
      <c r="C15" s="8" t="s">
        <v>21</v>
      </c>
      <c r="D15" s="8" t="s">
        <v>10</v>
      </c>
      <c r="E15" s="9">
        <v>118320.25</v>
      </c>
    </row>
    <row r="16" spans="1:5">
      <c r="A16" s="7">
        <v>11</v>
      </c>
      <c r="B16" s="7" t="s">
        <v>17</v>
      </c>
      <c r="C16" s="8" t="s">
        <v>22</v>
      </c>
      <c r="D16" s="8" t="s">
        <v>10</v>
      </c>
      <c r="E16" s="9">
        <v>55849.22</v>
      </c>
    </row>
    <row r="17" spans="1:5">
      <c r="A17" s="7">
        <v>12</v>
      </c>
      <c r="B17" s="7" t="s">
        <v>17</v>
      </c>
      <c r="C17" s="8" t="s">
        <v>23</v>
      </c>
      <c r="D17" s="8" t="s">
        <v>10</v>
      </c>
      <c r="E17" s="9">
        <v>441790.34</v>
      </c>
    </row>
    <row r="18" spans="1:5">
      <c r="A18" s="7">
        <v>13</v>
      </c>
      <c r="B18" s="7" t="s">
        <v>17</v>
      </c>
      <c r="C18" s="8" t="s">
        <v>24</v>
      </c>
      <c r="D18" s="8" t="s">
        <v>10</v>
      </c>
      <c r="E18" s="9">
        <v>34717.99</v>
      </c>
    </row>
    <row r="19" spans="1:5">
      <c r="A19" s="7">
        <v>14</v>
      </c>
      <c r="B19" s="7" t="s">
        <v>17</v>
      </c>
      <c r="C19" s="8" t="s">
        <v>25</v>
      </c>
      <c r="D19" s="8" t="s">
        <v>10</v>
      </c>
      <c r="E19" s="9">
        <v>68746.95</v>
      </c>
    </row>
    <row r="20" spans="1:5">
      <c r="A20" s="7">
        <v>15</v>
      </c>
      <c r="B20" s="7" t="s">
        <v>17</v>
      </c>
      <c r="C20" s="8" t="s">
        <v>26</v>
      </c>
      <c r="D20" s="8" t="s">
        <v>10</v>
      </c>
      <c r="E20" s="9">
        <v>169935.82</v>
      </c>
    </row>
    <row r="21" spans="1:5">
      <c r="A21" s="7">
        <v>16</v>
      </c>
      <c r="B21" s="7" t="s">
        <v>17</v>
      </c>
      <c r="C21" s="8" t="s">
        <v>27</v>
      </c>
      <c r="D21" s="8" t="s">
        <v>10</v>
      </c>
      <c r="E21" s="9">
        <v>23693.8</v>
      </c>
    </row>
    <row r="22" spans="1:5">
      <c r="A22" s="7">
        <v>17</v>
      </c>
      <c r="B22" s="7" t="s">
        <v>17</v>
      </c>
      <c r="C22" s="8" t="s">
        <v>28</v>
      </c>
      <c r="D22" s="8" t="s">
        <v>10</v>
      </c>
      <c r="E22" s="9">
        <v>39391.86</v>
      </c>
    </row>
    <row r="23" ht="16" customHeight="1" spans="1:5">
      <c r="A23" s="7">
        <v>18</v>
      </c>
      <c r="B23" s="7" t="s">
        <v>17</v>
      </c>
      <c r="C23" s="8" t="s">
        <v>29</v>
      </c>
      <c r="D23" s="8" t="s">
        <v>10</v>
      </c>
      <c r="E23" s="9">
        <v>210639.11</v>
      </c>
    </row>
    <row r="24" ht="23" customHeight="1" spans="1:5">
      <c r="A24" s="7">
        <v>19</v>
      </c>
      <c r="B24" s="7" t="s">
        <v>17</v>
      </c>
      <c r="C24" s="8" t="s">
        <v>30</v>
      </c>
      <c r="D24" s="8" t="s">
        <v>10</v>
      </c>
      <c r="E24" s="9">
        <v>437904.3</v>
      </c>
    </row>
    <row r="25" ht="27" customHeight="1" spans="1:5">
      <c r="A25" s="7">
        <v>20</v>
      </c>
      <c r="B25" s="7" t="s">
        <v>17</v>
      </c>
      <c r="C25" s="11" t="s">
        <v>31</v>
      </c>
      <c r="D25" s="8" t="s">
        <v>10</v>
      </c>
      <c r="E25" s="9">
        <v>2873097.62</v>
      </c>
    </row>
    <row r="26" s="1" customFormat="1" spans="1:5">
      <c r="A26" s="5" t="s">
        <v>16</v>
      </c>
      <c r="B26" s="5"/>
      <c r="C26" s="5"/>
      <c r="D26" s="5"/>
      <c r="E26" s="10">
        <f>SUM(E12:E25)</f>
        <v>5135271.71</v>
      </c>
    </row>
    <row r="27" s="1" customFormat="1" spans="1:5">
      <c r="A27" s="5" t="s">
        <v>32</v>
      </c>
      <c r="B27" s="5"/>
      <c r="C27" s="5"/>
      <c r="D27" s="5"/>
      <c r="E27" s="10">
        <f>E11+E26</f>
        <v>6986316</v>
      </c>
    </row>
  </sheetData>
  <mergeCells count="5">
    <mergeCell ref="A1:B1"/>
    <mergeCell ref="A2:E2"/>
    <mergeCell ref="A11:D11"/>
    <mergeCell ref="A26:D26"/>
    <mergeCell ref="A27:D27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曹华琼</cp:lastModifiedBy>
  <dcterms:created xsi:type="dcterms:W3CDTF">2024-11-26T07:32:00Z</dcterms:created>
  <dcterms:modified xsi:type="dcterms:W3CDTF">2024-11-29T01:10:02Z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4261F01894994716965A6B71A6B8FA8D</vt:lpwstr>
  </property>
  <property fmtid="{D5CDD505-2E9C-101B-9397-08002B2CF9AE}" pid="3" name="KSOProductBuildVer">
    <vt:lpwstr>2052-11.8.6.10973</vt:lpwstr>
  </property>
</Properties>
</file>