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交投11" sheetId="2" r:id="rId1"/>
  </sheets>
  <calcPr calcId="144525"/>
</workbook>
</file>

<file path=xl/sharedStrings.xml><?xml version="1.0" encoding="utf-8"?>
<sst xmlns="http://schemas.openxmlformats.org/spreadsheetml/2006/main" count="55" uniqueCount="55">
  <si>
    <t>火车站</t>
  </si>
  <si>
    <t>11路 火车站——仲恺高铁站 公交线路票价表</t>
  </si>
  <si>
    <t>乌石</t>
  </si>
  <si>
    <t>东风村</t>
  </si>
  <si>
    <t>市林业局</t>
  </si>
  <si>
    <t>三新</t>
  </si>
  <si>
    <t>三新四村</t>
  </si>
  <si>
    <t>三新村</t>
  </si>
  <si>
    <t>市人社局</t>
  </si>
  <si>
    <t>富民小学</t>
  </si>
  <si>
    <t>市第一人民医院东</t>
  </si>
  <si>
    <t>市第一人民医院【单向】↓</t>
  </si>
  <si>
    <t>合生大桥北</t>
  </si>
  <si>
    <t>下角市场</t>
  </si>
  <si>
    <t>丰渚园（市中医院）</t>
  </si>
  <si>
    <t>植物园路口</t>
  </si>
  <si>
    <t>部队</t>
  </si>
  <si>
    <t>湖畔新城</t>
  </si>
  <si>
    <t>城区政府</t>
  </si>
  <si>
    <t>红花湖路口</t>
  </si>
  <si>
    <t>红花湖东门（龙丰路口）</t>
  </si>
  <si>
    <t>金榜隧道口【单向】↑</t>
  </si>
  <si>
    <t>深业金榜山</t>
  </si>
  <si>
    <t>复退军人医院</t>
  </si>
  <si>
    <t>立新一村路口</t>
  </si>
  <si>
    <t>松山下村</t>
  </si>
  <si>
    <t>和畅二路中（理想荟）【单向】↓</t>
  </si>
  <si>
    <t>航天工业园</t>
  </si>
  <si>
    <t>惠环城轨站/松山路口</t>
  </si>
  <si>
    <t>中信惠州医院【单向】↓</t>
  </si>
  <si>
    <t>海关</t>
  </si>
  <si>
    <t>马过渡</t>
  </si>
  <si>
    <t>科融创业大厦</t>
  </si>
  <si>
    <t>惠州汽配城</t>
  </si>
  <si>
    <t>平南路口</t>
  </si>
  <si>
    <t>仲恺中学</t>
  </si>
  <si>
    <t>陈江南城轨站（天益城）</t>
  </si>
  <si>
    <t>天地和广场</t>
  </si>
  <si>
    <t>民乐福商场</t>
  </si>
  <si>
    <t>星恺大剧院</t>
  </si>
  <si>
    <t>松江综合市场</t>
  </si>
  <si>
    <t>仲恺第一小学</t>
  </si>
  <si>
    <t>仲恺公安分局</t>
  </si>
  <si>
    <t>谷行组（中心医院仲恺院区）</t>
  </si>
  <si>
    <t>甲子桥</t>
  </si>
  <si>
    <t>格林购物广场</t>
  </si>
  <si>
    <t>环侨路口</t>
  </si>
  <si>
    <t>新华路口</t>
  </si>
  <si>
    <t>新潼路口</t>
  </si>
  <si>
    <t>智慧东路口</t>
  </si>
  <si>
    <t>新侨路口</t>
  </si>
  <si>
    <t>站前路口</t>
  </si>
  <si>
    <t>仲恺高铁站</t>
  </si>
  <si>
    <t>全程30.2公里，根据公里数四舍五入核定票价</t>
  </si>
  <si>
    <t>惠州交投巴士有限公司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</si>
</sst>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6"/>
      <name val="微软雅黑"/>
      <charset val="134"/>
    </font>
    <font>
      <b/>
      <sz val="16"/>
      <color indexed="8"/>
      <name val="微软雅黑"/>
      <charset val="134"/>
    </font>
    <font>
      <sz val="16"/>
      <color indexed="8"/>
      <name val="微软雅黑"/>
      <charset val="134"/>
    </font>
    <font>
      <b/>
      <sz val="11"/>
      <name val="Times New Roman"/>
      <charset val="0"/>
    </font>
    <font>
      <b/>
      <sz val="16"/>
      <name val="微软雅黑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b/>
      <sz val="36"/>
      <color rgb="FF000000"/>
      <name val="微软雅黑"/>
      <charset val="134"/>
    </font>
    <font>
      <sz val="16"/>
      <color rgb="FF000000"/>
      <name val="微软雅黑"/>
      <charset val="134"/>
    </font>
    <font>
      <sz val="12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indexed="8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b/>
      <sz val="20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2" fillId="19" borderId="14" applyNumberFormat="0" applyAlignment="0" applyProtection="0">
      <alignment vertical="center"/>
    </xf>
    <xf numFmtId="0" fontId="43" fillId="19" borderId="9" applyNumberFormat="0" applyAlignment="0" applyProtection="0">
      <alignment vertical="center"/>
    </xf>
    <xf numFmtId="0" fontId="44" fillId="24" borderId="15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3" xfId="0" applyFont="1" applyFill="1" applyBorder="1" applyAlignment="1"/>
    <xf numFmtId="176" fontId="5" fillId="0" borderId="0" xfId="0" applyNumberFormat="1" applyFont="1" applyFill="1" applyBorder="1" applyAlignment="1">
      <alignment horizontal="right" shrinkToFit="1"/>
    </xf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9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5" fillId="0" borderId="4" xfId="0" applyFont="1" applyFill="1" applyBorder="1" applyAlignment="1"/>
    <xf numFmtId="0" fontId="7" fillId="0" borderId="5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left" shrinkToFit="1"/>
    </xf>
    <xf numFmtId="0" fontId="5" fillId="0" borderId="7" xfId="0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shrinkToFit="1"/>
    </xf>
    <xf numFmtId="0" fontId="16" fillId="0" borderId="0" xfId="0" applyFont="1" applyFill="1" applyBorder="1" applyAlignment="1">
      <alignment horizontal="left" shrinkToFit="1"/>
    </xf>
    <xf numFmtId="0" fontId="14" fillId="0" borderId="0" xfId="0" applyFont="1" applyFill="1" applyBorder="1" applyAlignment="1">
      <alignment horizontal="left"/>
    </xf>
    <xf numFmtId="0" fontId="17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 shrinkToFit="1"/>
    </xf>
    <xf numFmtId="0" fontId="15" fillId="0" borderId="0" xfId="0" applyFont="1" applyFill="1" applyBorder="1" applyAlignment="1">
      <alignment horizontal="center" shrinkToFit="1"/>
    </xf>
    <xf numFmtId="0" fontId="16" fillId="0" borderId="0" xfId="0" applyFont="1" applyFill="1" applyBorder="1" applyAlignment="1">
      <alignment horizontal="center" shrinkToFit="1"/>
    </xf>
    <xf numFmtId="0" fontId="18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54"/>
  <sheetViews>
    <sheetView tabSelected="1" workbookViewId="0">
      <pane xSplit="2" topLeftCell="C1" activePane="topRight" state="frozen"/>
      <selection/>
      <selection pane="topRight" activeCell="B1" sqref="B$1:B$1048576"/>
    </sheetView>
  </sheetViews>
  <sheetFormatPr defaultColWidth="9" defaultRowHeight="20" customHeight="1"/>
  <cols>
    <col min="1" max="1" width="8.625" style="4" customWidth="1"/>
    <col min="2" max="2" width="35.75" style="5" hidden="1" customWidth="1"/>
    <col min="3" max="29" width="5.625" style="3" customWidth="1"/>
    <col min="30" max="250" width="5.625" style="2" customWidth="1"/>
    <col min="251" max="16384" width="9" style="2"/>
  </cols>
  <sheetData>
    <row r="1" s="1" customFormat="1" ht="40" customHeight="1" spans="1:99">
      <c r="A1" s="6">
        <v>0</v>
      </c>
      <c r="B1" s="7" t="s">
        <v>0</v>
      </c>
      <c r="C1" s="8" t="str">
        <f>B1</f>
        <v>火车站</v>
      </c>
      <c r="D1" s="8"/>
      <c r="E1" s="8"/>
      <c r="F1" s="8"/>
      <c r="G1" s="8"/>
      <c r="H1" s="8"/>
      <c r="I1" s="20"/>
      <c r="J1" s="8"/>
      <c r="K1" s="8"/>
      <c r="L1" s="21"/>
      <c r="M1" s="21"/>
      <c r="N1" s="21"/>
      <c r="O1" s="21"/>
      <c r="Q1" s="26" t="s">
        <v>1</v>
      </c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55"/>
      <c r="BM1" s="55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</row>
    <row r="2" s="2" customFormat="1" customHeight="1" spans="1:99">
      <c r="A2" s="6">
        <v>0.753</v>
      </c>
      <c r="B2" s="9" t="s">
        <v>2</v>
      </c>
      <c r="C2" s="10">
        <f>IF($A2-$A$1&lt;12.5,2,IF($A2-$A$1&lt;18.5,3,IF($A2-$A$1&lt;24.5,4,IF($A2-$A$1&lt;30.5,5,IF($A2-$A$1&lt;36.5,6,IF($A2-$A$1&lt;42.5,7,IF($A2-$A$1&lt;48.5,8,IF($A2-$A$1&lt;54.5,9,IF($A2-$A$1&lt;60.5,10,IF($A2-$A$1&lt;66.5,11,IF($A2-$A$1&lt;72.5,12)))))))))))</f>
        <v>2</v>
      </c>
      <c r="D2" s="11" t="str">
        <f>B2</f>
        <v>乌石</v>
      </c>
      <c r="E2" s="11"/>
      <c r="F2" s="11"/>
      <c r="G2" s="11"/>
      <c r="H2" s="11"/>
      <c r="I2" s="22"/>
      <c r="J2" s="11"/>
      <c r="K2" s="11"/>
      <c r="L2" s="11"/>
      <c r="M2" s="11"/>
      <c r="N2" s="11"/>
      <c r="O2" s="11"/>
      <c r="P2" s="23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56"/>
      <c r="BM2" s="56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</row>
    <row r="3" s="2" customFormat="1" customHeight="1" spans="1:99">
      <c r="A3" s="6">
        <v>1.4</v>
      </c>
      <c r="B3" s="9" t="s">
        <v>3</v>
      </c>
      <c r="C3" s="10">
        <f>IF($A3-$A$1&lt;12.5,2,IF($A3-$A$1&lt;18.5,3,IF($A3-$A$1&lt;24.5,4,IF($A3-$A$1&lt;30.5,5,IF($A3-$A$1&lt;36.5,6,IF($A3-$A$1&lt;42.5,7,IF($A3-$A$1&lt;48.5,8,IF($A3-$A$1&lt;54.5,9,IF($A3-$A$1&lt;60.5,10,IF($A3-$A$1&lt;66.5,11,IF($A3-$A$1&lt;72.5,12)))))))))))</f>
        <v>2</v>
      </c>
      <c r="D3" s="10">
        <f>IF($A3-$A$2&lt;12.5,2,IF($A3-$A$2&lt;18.5,3,IF($A3-$A$2&lt;24.5,4,IF($A3-$A$2&lt;30.5,5,IF($A3-$A$2&lt;36.5,6,IF($A3-$A$2&lt;42.5,7,IF($A3-$A$2&lt;48.5,8,IF($A3-$A$2&lt;54.5,9,IF($A3-$A$2&lt;60.5,10,IF($A3-$A$2&lt;66.5,11,IF($A3-$A$2&lt;72.5,12)))))))))))</f>
        <v>2</v>
      </c>
      <c r="E3" s="11" t="str">
        <f>B3</f>
        <v>东风村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7"/>
      <c r="S3" s="27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36"/>
      <c r="AV3" s="3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56"/>
      <c r="BM3" s="56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</row>
    <row r="4" s="2" customFormat="1" customHeight="1" spans="1:99">
      <c r="A4" s="6">
        <v>2</v>
      </c>
      <c r="B4" s="9" t="s">
        <v>4</v>
      </c>
      <c r="C4" s="10">
        <f>IF($A4-$A$1&lt;12.5,2,IF($A4-$A$1&lt;18.5,3,IF($A4-$A$1&lt;24.5,4,IF($A4-$A$1&lt;30.5,5,IF($A4-$A$1&lt;36.5,6,IF($A4-$A$1&lt;42.5,7,IF($A4-$A$1&lt;48.5,8,IF($A4-$A$1&lt;54.5,9,IF($A4-$A$1&lt;60.5,10,IF($A4-$A$1&lt;66.5,11,IF($A4-$A$1&lt;72.5,12)))))))))))</f>
        <v>2</v>
      </c>
      <c r="D4" s="10">
        <f>IF($A4-$A$2&lt;12.5,2,IF($A4-$A$2&lt;18.5,3,IF($A4-$A$2&lt;24.5,4,IF($A4-$A$2&lt;30.5,5,IF($A4-$A$2&lt;36.5,6,IF($A4-$A$2&lt;42.5,7,IF($A4-$A$2&lt;48.5,8,IF($A4-$A$2&lt;54.5,9,IF($A4-$A$2&lt;60.5,10,IF($A4-$A$2&lt;66.5,11,IF($A4-$A$2&lt;72.5,12)))))))))))</f>
        <v>2</v>
      </c>
      <c r="E4" s="10">
        <f>IF($A4-$A$3&lt;12.5,2,IF($A4-$A$3&lt;18.5,3,IF($A4-$A$3&lt;24.5,4,IF($A4-$A$3&lt;30.5,5,IF($A4-$A$3&lt;36.5,6,IF($A4-$A$3&lt;42.5,7,IF($A4-$A$3&lt;48.5,8,IF($A4-$A$3&lt;54.5,9,IF($A4-$A$3&lt;60.5,10,IF($A4-$A$3&lt;66.5,11,IF($A4-$A$3&lt;72.5,12)))))))))))</f>
        <v>2</v>
      </c>
      <c r="F4" s="11" t="str">
        <f>B4</f>
        <v>市林业局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7"/>
      <c r="S4" s="27"/>
      <c r="T4" s="27"/>
      <c r="U4" s="27"/>
      <c r="V4" s="27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36"/>
      <c r="AV4" s="3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56"/>
      <c r="BM4" s="56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</row>
    <row r="5" s="2" customFormat="1" customHeight="1" spans="1:99">
      <c r="A5" s="6">
        <v>2.9</v>
      </c>
      <c r="B5" s="9" t="s">
        <v>5</v>
      </c>
      <c r="C5" s="10">
        <f>IF($A5-$A$1&lt;12.5,2,IF($A5-$A$1&lt;18.5,3,IF($A5-$A$1&lt;24.5,4,IF($A5-$A$1&lt;30.5,5,IF($A5-$A$1&lt;36.5,6,IF($A5-$A$1&lt;42.5,7,IF($A5-$A$1&lt;48.5,8,IF($A5-$A$1&lt;54.5,9,IF($A5-$A$1&lt;60.5,10,IF($A5-$A$1&lt;66.5,11,IF($A5-$A$1&lt;72.5,12)))))))))))</f>
        <v>2</v>
      </c>
      <c r="D5" s="10">
        <f>IF($A5-$A$2&lt;12.5,2,IF($A5-$A$2&lt;18.5,3,IF($A5-$A$2&lt;24.5,4,IF($A5-$A$2&lt;30.5,5,IF($A5-$A$2&lt;36.5,6,IF($A5-$A$2&lt;42.5,7,IF($A5-$A$2&lt;48.5,8,IF($A5-$A$2&lt;54.5,9,IF($A5-$A$2&lt;60.5,10,IF($A5-$A$2&lt;66.5,11,IF($A5-$A$2&lt;72.5,12)))))))))))</f>
        <v>2</v>
      </c>
      <c r="E5" s="10">
        <f>IF($A5-$A$3&lt;12.5,2,IF($A5-$A$3&lt;18.5,3,IF($A5-$A$3&lt;24.5,4,IF($A5-$A$3&lt;30.5,5,IF($A5-$A$3&lt;36.5,6,IF($A5-$A$3&lt;42.5,7,IF($A5-$A$3&lt;48.5,8,IF($A5-$A$3&lt;54.5,9,IF($A5-$A$3&lt;60.5,10,IF($A5-$A$3&lt;66.5,11,IF($A5-$A$3&lt;72.5,12)))))))))))</f>
        <v>2</v>
      </c>
      <c r="F5" s="10">
        <f>IF($A5-$A$4&lt;12.5,2,IF($A5-$A$4&lt;18.5,3,IF($A5-$A$4&lt;24.5,4,IF($A5-$A$4&lt;30.5,5,IF($A5-$A$4&lt;36.5,6,IF($A5-$A$4&lt;42.5,7,IF($A5-$A$4&lt;48.5,8,IF($A5-$A$4&lt;54.5,9,IF($A5-$A$4&lt;60.5,10,IF($A5-$A$4&lt;66.5,11,IF($A5-$A$4&lt;72.5,12)))))))))))</f>
        <v>2</v>
      </c>
      <c r="G5" s="11" t="str">
        <f>B5</f>
        <v>三新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33"/>
      <c r="AJ5" s="33"/>
      <c r="AK5" s="33"/>
      <c r="AL5" s="33"/>
      <c r="AM5" s="33"/>
      <c r="AN5" s="27"/>
      <c r="AO5" s="27"/>
      <c r="AP5" s="27"/>
      <c r="AQ5" s="27"/>
      <c r="AR5" s="27"/>
      <c r="AS5" s="27"/>
      <c r="AT5" s="27"/>
      <c r="AU5" s="36"/>
      <c r="AV5" s="38"/>
      <c r="AW5" s="48"/>
      <c r="AX5" s="48"/>
      <c r="AY5" s="48"/>
      <c r="AZ5" s="48"/>
      <c r="BA5" s="48"/>
      <c r="BB5" s="48"/>
      <c r="BC5" s="48"/>
      <c r="BD5" s="48"/>
      <c r="BE5" s="48"/>
      <c r="BF5" s="57"/>
      <c r="BG5" s="57"/>
      <c r="BH5" s="48"/>
      <c r="BI5" s="48"/>
      <c r="BJ5" s="48"/>
      <c r="BK5" s="48"/>
      <c r="BL5" s="56"/>
      <c r="BM5" s="56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</row>
    <row r="6" s="2" customFormat="1" customHeight="1" spans="1:99">
      <c r="A6" s="6">
        <v>3.4</v>
      </c>
      <c r="B6" s="9" t="s">
        <v>6</v>
      </c>
      <c r="C6" s="10">
        <f>IF($A6-$A$1&lt;12.5,2,IF($A6-$A$1&lt;18.5,3,IF($A6-$A$1&lt;24.5,4,IF($A6-$A$1&lt;30.5,5,IF($A6-$A$1&lt;36.5,6,IF($A6-$A$1&lt;42.5,7,IF($A6-$A$1&lt;48.5,8,IF($A6-$A$1&lt;54.5,9,IF($A6-$A$1&lt;60.5,10,IF($A6-$A$1&lt;66.5,11,IF($A6-$A$1&lt;72.5,12)))))))))))</f>
        <v>2</v>
      </c>
      <c r="D6" s="10">
        <f>IF($A6-$A$2&lt;12.5,2,IF($A6-$A$2&lt;18.5,3,IF($A6-$A$2&lt;24.5,4,IF($A6-$A$2&lt;30.5,5,IF($A6-$A$2&lt;36.5,6,IF($A6-$A$2&lt;42.5,7,IF($A6-$A$2&lt;48.5,8,IF($A6-$A$2&lt;54.5,9,IF($A6-$A$2&lt;60.5,10,IF($A6-$A$2&lt;66.5,11,IF($A6-$A$2&lt;72.5,12)))))))))))</f>
        <v>2</v>
      </c>
      <c r="E6" s="10">
        <f>IF($A6-$A$3&lt;12.5,2,IF($A6-$A$3&lt;18.5,3,IF($A6-$A$3&lt;24.5,4,IF($A6-$A$3&lt;30.5,5,IF($A6-$A$3&lt;36.5,6,IF($A6-$A$3&lt;42.5,7,IF($A6-$A$3&lt;48.5,8,IF($A6-$A$3&lt;54.5,9,IF($A6-$A$3&lt;60.5,10,IF($A6-$A$3&lt;66.5,11,IF($A6-$A$3&lt;72.5,12)))))))))))</f>
        <v>2</v>
      </c>
      <c r="F6" s="10">
        <f>IF($A6-$A$4&lt;12.5,2,IF($A6-$A$4&lt;18.5,3,IF($A6-$A$4&lt;24.5,4,IF($A6-$A$4&lt;30.5,5,IF($A6-$A$4&lt;36.5,6,IF($A6-$A$4&lt;42.5,7,IF($A6-$A$4&lt;48.5,8,IF($A6-$A$4&lt;54.5,9,IF($A6-$A$4&lt;60.5,10,IF($A6-$A$4&lt;66.5,11,IF($A6-$A$4&lt;72.5,12)))))))))))</f>
        <v>2</v>
      </c>
      <c r="G6" s="12">
        <f>IF($A6-$A$5&lt;12.5,2,IF($A6-$A$5&lt;18.5,3,IF($A6-$A$5&lt;24.5,4,IF($A6-$A$5&lt;30.5,5,IF($A6-$A$5&lt;36.5,6,IF($A6-$A$5&lt;42.5,7,IF($A6-$A$5&lt;48.5,8,IF($A6-$A$5&lt;54.5,9,IF($A6-$A$5&lt;60.5,10,IF($A6-$A$5&lt;66.5,11,IF($A6-$A$5&lt;72.5,12)))))))))))</f>
        <v>2</v>
      </c>
      <c r="H6" s="11" t="str">
        <f>B6</f>
        <v>三新四村</v>
      </c>
      <c r="I6" s="22"/>
      <c r="J6" s="11"/>
      <c r="K6" s="11"/>
      <c r="L6" s="11"/>
      <c r="M6" s="11"/>
      <c r="N6" s="11"/>
      <c r="O6" s="11"/>
      <c r="P6" s="11"/>
      <c r="Q6" s="11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33"/>
      <c r="AJ6" s="33"/>
      <c r="AK6" s="33"/>
      <c r="AL6" s="33"/>
      <c r="AM6" s="33"/>
      <c r="AN6" s="27"/>
      <c r="AO6" s="27"/>
      <c r="AP6" s="27"/>
      <c r="AQ6" s="27"/>
      <c r="AR6" s="27"/>
      <c r="AS6" s="27"/>
      <c r="AT6" s="27"/>
      <c r="AU6" s="36"/>
      <c r="AV6" s="38"/>
      <c r="AW6" s="48"/>
      <c r="AX6" s="48"/>
      <c r="AY6" s="48"/>
      <c r="AZ6" s="48"/>
      <c r="BA6" s="48"/>
      <c r="BB6" s="48"/>
      <c r="BC6" s="48"/>
      <c r="BD6" s="48"/>
      <c r="BE6" s="48"/>
      <c r="BF6" s="57"/>
      <c r="BG6" s="57"/>
      <c r="BH6" s="48"/>
      <c r="BI6" s="48"/>
      <c r="BJ6" s="48"/>
      <c r="BK6" s="48"/>
      <c r="BL6" s="56"/>
      <c r="BM6" s="56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</row>
    <row r="7" s="2" customFormat="1" customHeight="1" spans="1:99">
      <c r="A7" s="6">
        <v>3.7</v>
      </c>
      <c r="B7" s="9" t="s">
        <v>7</v>
      </c>
      <c r="C7" s="10">
        <f>IF($A7-$A$1&lt;12.5,2,IF($A7-$A$1&lt;18.5,3,IF($A7-$A$1&lt;24.5,4,IF($A7-$A$1&lt;30.5,5,IF($A7-$A$1&lt;36.5,6,IF($A7-$A$1&lt;42.5,7,IF($A7-$A$1&lt;48.5,8,IF($A7-$A$1&lt;54.5,9,IF($A7-$A$1&lt;60.5,10,IF($A7-$A$1&lt;66.5,11,IF($A7-$A$1&lt;72.5,12)))))))))))</f>
        <v>2</v>
      </c>
      <c r="D7" s="10">
        <f>IF($A7-$A$2&lt;12.5,2,IF($A7-$A$2&lt;18.5,3,IF($A7-$A$2&lt;24.5,4,IF($A7-$A$2&lt;30.5,5,IF($A7-$A$2&lt;36.5,6,IF($A7-$A$2&lt;42.5,7,IF($A7-$A$2&lt;48.5,8,IF($A7-$A$2&lt;54.5,9,IF($A7-$A$2&lt;60.5,10,IF($A7-$A$2&lt;66.5,11,IF($A7-$A$2&lt;72.5,12)))))))))))</f>
        <v>2</v>
      </c>
      <c r="E7" s="10">
        <f>IF($A7-$A$3&lt;12.5,2,IF($A7-$A$3&lt;18.5,3,IF($A7-$A$3&lt;24.5,4,IF($A7-$A$3&lt;30.5,5,IF($A7-$A$3&lt;36.5,6,IF($A7-$A$3&lt;42.5,7,IF($A7-$A$3&lt;48.5,8,IF($A7-$A$3&lt;54.5,9,IF($A7-$A$3&lt;60.5,10,IF($A7-$A$3&lt;66.5,11,IF($A7-$A$3&lt;72.5,12)))))))))))</f>
        <v>2</v>
      </c>
      <c r="F7" s="10">
        <f>IF($A7-$A$4&lt;12.5,2,IF($A7-$A$4&lt;18.5,3,IF($A7-$A$4&lt;24.5,4,IF($A7-$A$4&lt;30.5,5,IF($A7-$A$4&lt;36.5,6,IF($A7-$A$4&lt;42.5,7,IF($A7-$A$4&lt;48.5,8,IF($A7-$A$4&lt;54.5,9,IF($A7-$A$4&lt;60.5,10,IF($A7-$A$4&lt;66.5,11,IF($A7-$A$4&lt;72.5,12)))))))))))</f>
        <v>2</v>
      </c>
      <c r="G7" s="10">
        <f>IF($A7-$A$5&lt;12.5,2,IF($A7-$A$5&lt;18.5,3,IF($A7-$A$5&lt;24.5,4,IF($A7-$A$5&lt;30.5,5,IF($A7-$A$5&lt;36.5,6,IF($A7-$A$5&lt;42.5,7,IF($A7-$A$5&lt;48.5,8,IF($A7-$A$5&lt;54.5,9,IF($A7-$A$5&lt;60.5,10,IF($A7-$A$5&lt;66.5,11,IF($A7-$A$5&lt;72.5,12)))))))))))</f>
        <v>2</v>
      </c>
      <c r="H7" s="10">
        <f t="shared" ref="H7:H70" si="0">IF($A7-$A$6&lt;12.5,2,IF($A7-$A$6&lt;18.5,3,IF($A7-$A$6&lt;24.5,4,IF($A7-$A$6&lt;30.5,5,IF($A7-$A$6&lt;36.5,6,IF($A7-$A$6&lt;42.5,7,IF($A7-$A$6&lt;48.5,8,IF($A7-$A$6&lt;54.5,9,IF($A7-$A$6&lt;60.5,10,IF($A7-$A$6&lt;66.5,11,IF($A7-$A$6&lt;72.5,12)))))))))))</f>
        <v>2</v>
      </c>
      <c r="I7" s="11" t="str">
        <f>B7</f>
        <v>三新村</v>
      </c>
      <c r="J7" s="11"/>
      <c r="K7" s="11"/>
      <c r="L7" s="11"/>
      <c r="M7" s="11"/>
      <c r="N7" s="11"/>
      <c r="O7" s="11"/>
      <c r="P7" s="11"/>
      <c r="Q7" s="11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33"/>
      <c r="AJ7" s="33"/>
      <c r="AK7" s="33"/>
      <c r="AL7" s="33"/>
      <c r="AM7" s="33"/>
      <c r="AN7" s="27"/>
      <c r="AO7" s="27"/>
      <c r="AP7" s="27"/>
      <c r="AQ7" s="27"/>
      <c r="AR7" s="27"/>
      <c r="AS7" s="27"/>
      <c r="AT7" s="27"/>
      <c r="AU7" s="36"/>
      <c r="AV7" s="3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</row>
    <row r="8" s="2" customFormat="1" customHeight="1" spans="1:99">
      <c r="A8" s="6">
        <v>4.1</v>
      </c>
      <c r="B8" s="9" t="s">
        <v>8</v>
      </c>
      <c r="C8" s="10">
        <f>IF($A8-$A$1&lt;12.5,2,IF($A8-$A$1&lt;18.5,3,IF($A8-$A$1&lt;24.5,4,IF($A8-$A$1&lt;30.5,5,IF($A8-$A$1&lt;36.5,6,IF($A8-$A$1&lt;42.5,7,IF($A8-$A$1&lt;48.5,8,IF($A8-$A$1&lt;54.5,9,IF($A8-$A$1&lt;60.5,10,IF($A8-$A$1&lt;66.5,11,IF($A8-$A$1&lt;72.5,12)))))))))))</f>
        <v>2</v>
      </c>
      <c r="D8" s="10">
        <f>IF($A8-$A$2&lt;12.5,2,IF($A8-$A$2&lt;18.5,3,IF($A8-$A$2&lt;24.5,4,IF($A8-$A$2&lt;30.5,5,IF($A8-$A$2&lt;36.5,6,IF($A8-$A$2&lt;42.5,7,IF($A8-$A$2&lt;48.5,8,IF($A8-$A$2&lt;54.5,9,IF($A8-$A$2&lt;60.5,10,IF($A8-$A$2&lt;66.5,11,IF($A8-$A$2&lt;72.5,12)))))))))))</f>
        <v>2</v>
      </c>
      <c r="E8" s="10">
        <f>IF($A8-$A$3&lt;12.5,2,IF($A8-$A$3&lt;18.5,3,IF($A8-$A$3&lt;24.5,4,IF($A8-$A$3&lt;30.5,5,IF($A8-$A$3&lt;36.5,6,IF($A8-$A$3&lt;42.5,7,IF($A8-$A$3&lt;48.5,8,IF($A8-$A$3&lt;54.5,9,IF($A8-$A$3&lt;60.5,10,IF($A8-$A$3&lt;66.5,11,IF($A8-$A$3&lt;72.5,12)))))))))))</f>
        <v>2</v>
      </c>
      <c r="F8" s="10">
        <f>IF($A8-$A$4&lt;12.5,2,IF($A8-$A$4&lt;18.5,3,IF($A8-$A$4&lt;24.5,4,IF($A8-$A$4&lt;30.5,5,IF($A8-$A$4&lt;36.5,6,IF($A8-$A$4&lt;42.5,7,IF($A8-$A$4&lt;48.5,8,IF($A8-$A$4&lt;54.5,9,IF($A8-$A$4&lt;60.5,10,IF($A8-$A$4&lt;66.5,11,IF($A8-$A$4&lt;72.5,12)))))))))))</f>
        <v>2</v>
      </c>
      <c r="G8" s="10">
        <f>IF($A8-$A$5&lt;12.5,2,IF($A8-$A$5&lt;18.5,3,IF($A8-$A$5&lt;24.5,4,IF($A8-$A$5&lt;30.5,5,IF($A8-$A$5&lt;36.5,6,IF($A8-$A$5&lt;42.5,7,IF($A8-$A$5&lt;48.5,8,IF($A8-$A$5&lt;54.5,9,IF($A8-$A$5&lt;60.5,10,IF($A8-$A$5&lt;66.5,11,IF($A8-$A$5&lt;72.5,12)))))))))))</f>
        <v>2</v>
      </c>
      <c r="H8" s="10">
        <f t="shared" si="0"/>
        <v>2</v>
      </c>
      <c r="I8" s="12">
        <f t="shared" ref="I8:I71" si="1">IF($A8-$A$7&lt;12.5,2,IF($A8-$A$7&lt;18.5,3,IF($A8-$A$7&lt;24.5,4,IF($A8-$A$7&lt;30.5,5,IF($A8-$A$7&lt;36.5,6,IF($A8-$A$7&lt;42.5,7,IF($A8-$A$7&lt;48.5,8,IF($A8-$A$7&lt;54.5,9,IF($A8-$A$7&lt;60.5,10,IF($A8-$A$7&lt;66.5,11,IF($A8-$A$7&lt;72.5,12)))))))))))</f>
        <v>2</v>
      </c>
      <c r="J8" s="11" t="str">
        <f>B8</f>
        <v>市人社局</v>
      </c>
      <c r="K8" s="11"/>
      <c r="L8" s="11"/>
      <c r="M8" s="11"/>
      <c r="N8" s="11"/>
      <c r="O8" s="11"/>
      <c r="P8" s="11"/>
      <c r="Q8" s="11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33"/>
      <c r="AJ8" s="33"/>
      <c r="AK8" s="33"/>
      <c r="AL8" s="33"/>
      <c r="AM8" s="33"/>
      <c r="AN8" s="27"/>
      <c r="AO8" s="27"/>
      <c r="AP8" s="27"/>
      <c r="AQ8" s="27"/>
      <c r="AR8" s="27"/>
      <c r="AS8" s="27"/>
      <c r="AT8" s="27"/>
      <c r="AU8" s="36"/>
      <c r="AV8" s="3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</row>
    <row r="9" s="2" customFormat="1" customHeight="1" spans="1:99">
      <c r="A9" s="6">
        <v>4.5</v>
      </c>
      <c r="B9" s="9" t="s">
        <v>9</v>
      </c>
      <c r="C9" s="10">
        <f>IF($A9-$A$1&lt;12.5,2,IF($A9-$A$1&lt;18.5,3,IF($A9-$A$1&lt;24.5,4,IF($A9-$A$1&lt;30.5,5,IF($A9-$A$1&lt;36.5,6,IF($A9-$A$1&lt;42.5,7,IF($A9-$A$1&lt;48.5,8,IF($A9-$A$1&lt;54.5,9,IF($A9-$A$1&lt;60.5,10,IF($A9-$A$1&lt;66.5,11,IF($A9-$A$1&lt;72.5,12)))))))))))</f>
        <v>2</v>
      </c>
      <c r="D9" s="10">
        <f>IF($A9-$A$2&lt;12.5,2,IF($A9-$A$2&lt;18.5,3,IF($A9-$A$2&lt;24.5,4,IF($A9-$A$2&lt;30.5,5,IF($A9-$A$2&lt;36.5,6,IF($A9-$A$2&lt;42.5,7,IF($A9-$A$2&lt;48.5,8,IF($A9-$A$2&lt;54.5,9,IF($A9-$A$2&lt;60.5,10,IF($A9-$A$2&lt;66.5,11,IF($A9-$A$2&lt;72.5,12)))))))))))</f>
        <v>2</v>
      </c>
      <c r="E9" s="10">
        <f>IF($A9-$A$3&lt;12.5,2,IF($A9-$A$3&lt;18.5,3,IF($A9-$A$3&lt;24.5,4,IF($A9-$A$3&lt;30.5,5,IF($A9-$A$3&lt;36.5,6,IF($A9-$A$3&lt;42.5,7,IF($A9-$A$3&lt;48.5,8,IF($A9-$A$3&lt;54.5,9,IF($A9-$A$3&lt;60.5,10,IF($A9-$A$3&lt;66.5,11,IF($A9-$A$3&lt;72.5,12)))))))))))</f>
        <v>2</v>
      </c>
      <c r="F9" s="10">
        <f>IF($A9-$A$4&lt;12.5,2,IF($A9-$A$4&lt;18.5,3,IF($A9-$A$4&lt;24.5,4,IF($A9-$A$4&lt;30.5,5,IF($A9-$A$4&lt;36.5,6,IF($A9-$A$4&lt;42.5,7,IF($A9-$A$4&lt;48.5,8,IF($A9-$A$4&lt;54.5,9,IF($A9-$A$4&lt;60.5,10,IF($A9-$A$4&lt;66.5,11,IF($A9-$A$4&lt;72.5,12)))))))))))</f>
        <v>2</v>
      </c>
      <c r="G9" s="10">
        <f>IF($A9-$A$5&lt;12.5,2,IF($A9-$A$5&lt;18.5,3,IF($A9-$A$5&lt;24.5,4,IF($A9-$A$5&lt;30.5,5,IF($A9-$A$5&lt;36.5,6,IF($A9-$A$5&lt;42.5,7,IF($A9-$A$5&lt;48.5,8,IF($A9-$A$5&lt;54.5,9,IF($A9-$A$5&lt;60.5,10,IF($A9-$A$5&lt;66.5,11,IF($A9-$A$5&lt;72.5,12)))))))))))</f>
        <v>2</v>
      </c>
      <c r="H9" s="10">
        <f t="shared" si="0"/>
        <v>2</v>
      </c>
      <c r="I9" s="10">
        <f t="shared" si="1"/>
        <v>2</v>
      </c>
      <c r="J9" s="10">
        <f t="shared" ref="J9:J72" si="2">IF($A9-$A$8&lt;12.5,2,IF($A9-$A$8&lt;18.5,3,IF($A9-$A$8&lt;24.5,4,IF($A9-$A$8&lt;30.5,5,IF($A9-$A$8&lt;36.5,6,IF($A9-$A$8&lt;42.5,7,IF($A9-$A$8&lt;48.5,8,IF($A9-$A$8&lt;54.5,9,IF($A9-$A$8&lt;60.5,10,IF($A9-$A$8&lt;66.5,11,IF($A9-$A$8&lt;72.5,12)))))))))))</f>
        <v>2</v>
      </c>
      <c r="K9" s="11" t="str">
        <f>B9</f>
        <v>富民小学</v>
      </c>
      <c r="L9" s="22"/>
      <c r="M9" s="11"/>
      <c r="N9" s="11"/>
      <c r="O9" s="11"/>
      <c r="P9" s="11"/>
      <c r="Q9" s="11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36"/>
      <c r="AV9" s="40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</row>
    <row r="10" s="2" customFormat="1" customHeight="1" spans="1:99">
      <c r="A10" s="6">
        <v>4.8</v>
      </c>
      <c r="B10" s="9" t="s">
        <v>10</v>
      </c>
      <c r="C10" s="10">
        <f>IF($A10-$A$1&lt;12.5,2,IF($A10-$A$1&lt;18.5,3,IF($A10-$A$1&lt;24.5,4,IF($A10-$A$1&lt;30.5,5,IF($A10-$A$1&lt;36.5,6,IF($A10-$A$1&lt;42.5,7,IF($A10-$A$1&lt;48.5,8,IF($A10-$A$1&lt;54.5,9,IF($A10-$A$1&lt;60.5,10,IF($A10-$A$1&lt;66.5,11,IF($A10-$A$1&lt;72.5,12)))))))))))</f>
        <v>2</v>
      </c>
      <c r="D10" s="10">
        <f>IF($A10-$A$2&lt;12.5,2,IF($A10-$A$2&lt;18.5,3,IF($A10-$A$2&lt;24.5,4,IF($A10-$A$2&lt;30.5,5,IF($A10-$A$2&lt;36.5,6,IF($A10-$A$2&lt;42.5,7,IF($A10-$A$2&lt;48.5,8,IF($A10-$A$2&lt;54.5,9,IF($A10-$A$2&lt;60.5,10,IF($A10-$A$2&lt;66.5,11,IF($A10-$A$2&lt;72.5,12)))))))))))</f>
        <v>2</v>
      </c>
      <c r="E10" s="10">
        <f>IF($A10-$A$3&lt;12.5,2,IF($A10-$A$3&lt;18.5,3,IF($A10-$A$3&lt;24.5,4,IF($A10-$A$3&lt;30.5,5,IF($A10-$A$3&lt;36.5,6,IF($A10-$A$3&lt;42.5,7,IF($A10-$A$3&lt;48.5,8,IF($A10-$A$3&lt;54.5,9,IF($A10-$A$3&lt;60.5,10,IF($A10-$A$3&lt;66.5,11,IF($A10-$A$3&lt;72.5,12)))))))))))</f>
        <v>2</v>
      </c>
      <c r="F10" s="10">
        <f>IF($A10-$A$4&lt;12.5,2,IF($A10-$A$4&lt;18.5,3,IF($A10-$A$4&lt;24.5,4,IF($A10-$A$4&lt;30.5,5,IF($A10-$A$4&lt;36.5,6,IF($A10-$A$4&lt;42.5,7,IF($A10-$A$4&lt;48.5,8,IF($A10-$A$4&lt;54.5,9,IF($A10-$A$4&lt;60.5,10,IF($A10-$A$4&lt;66.5,11,IF($A10-$A$4&lt;72.5,12)))))))))))</f>
        <v>2</v>
      </c>
      <c r="G10" s="10">
        <f>IF($A10-$A$5&lt;12.5,2,IF($A10-$A$5&lt;18.5,3,IF($A10-$A$5&lt;24.5,4,IF($A10-$A$5&lt;30.5,5,IF($A10-$A$5&lt;36.5,6,IF($A10-$A$5&lt;42.5,7,IF($A10-$A$5&lt;48.5,8,IF($A10-$A$5&lt;54.5,9,IF($A10-$A$5&lt;60.5,10,IF($A10-$A$5&lt;66.5,11,IF($A10-$A$5&lt;72.5,12)))))))))))</f>
        <v>2</v>
      </c>
      <c r="H10" s="10">
        <f t="shared" si="0"/>
        <v>2</v>
      </c>
      <c r="I10" s="10">
        <f t="shared" si="1"/>
        <v>2</v>
      </c>
      <c r="J10" s="24">
        <f t="shared" si="2"/>
        <v>2</v>
      </c>
      <c r="K10" s="10">
        <f t="shared" ref="K10:K73" si="3">IF($A10-$A$9&lt;12.5,2,IF($A10-$A$9&lt;18.5,3,IF($A10-$A$9&lt;24.5,4,IF($A10-$A$9&lt;30.5,5,IF($A10-$A$9&lt;36.5,6,IF($A10-$A$9&lt;42.5,7,IF($A10-$A$9&lt;48.5,8,IF($A10-$A$9&lt;54.5,9,IF($A10-$A$9&lt;60.5,10,IF($A10-$A$9&lt;66.5,11,IF($A10-$A$9&lt;72.5,12)))))))))))</f>
        <v>2</v>
      </c>
      <c r="L10" s="11" t="str">
        <f>B10</f>
        <v>市第一人民医院东</v>
      </c>
      <c r="M10" s="22"/>
      <c r="N10" s="11"/>
      <c r="O10" s="11"/>
      <c r="P10" s="11"/>
      <c r="Q10" s="11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31"/>
      <c r="AH10" s="31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36"/>
      <c r="AV10" s="40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</row>
    <row r="11" s="2" customFormat="1" customHeight="1" spans="1:99">
      <c r="A11" s="6">
        <v>5</v>
      </c>
      <c r="B11" s="9" t="s">
        <v>11</v>
      </c>
      <c r="C11" s="10">
        <f>IF($A11-$A$1&lt;12.5,2,IF($A11-$A$1&lt;18.5,3,IF($A11-$A$1&lt;24.5,4,IF($A11-$A$1&lt;30.5,5,IF($A11-$A$1&lt;36.5,6,IF($A11-$A$1&lt;42.5,7,IF($A11-$A$1&lt;48.5,8,IF($A11-$A$1&lt;54.5,9,IF($A11-$A$1&lt;60.5,10,IF($A11-$A$1&lt;66.5,11,IF($A11-$A$1&lt;72.5,12)))))))))))</f>
        <v>2</v>
      </c>
      <c r="D11" s="10">
        <f>IF($A11-$A$2&lt;12.5,2,IF($A11-$A$2&lt;18.5,3,IF($A11-$A$2&lt;24.5,4,IF($A11-$A$2&lt;30.5,5,IF($A11-$A$2&lt;36.5,6,IF($A11-$A$2&lt;42.5,7,IF($A11-$A$2&lt;48.5,8,IF($A11-$A$2&lt;54.5,9,IF($A11-$A$2&lt;60.5,10,IF($A11-$A$2&lt;66.5,11,IF($A11-$A$2&lt;72.5,12)))))))))))</f>
        <v>2</v>
      </c>
      <c r="E11" s="10">
        <f>IF($A11-$A$3&lt;12.5,2,IF($A11-$A$3&lt;18.5,3,IF($A11-$A$3&lt;24.5,4,IF($A11-$A$3&lt;30.5,5,IF($A11-$A$3&lt;36.5,6,IF($A11-$A$3&lt;42.5,7,IF($A11-$A$3&lt;48.5,8,IF($A11-$A$3&lt;54.5,9,IF($A11-$A$3&lt;60.5,10,IF($A11-$A$3&lt;66.5,11,IF($A11-$A$3&lt;72.5,12)))))))))))</f>
        <v>2</v>
      </c>
      <c r="F11" s="10">
        <f>IF($A11-$A$4&lt;12.5,2,IF($A11-$A$4&lt;18.5,3,IF($A11-$A$4&lt;24.5,4,IF($A11-$A$4&lt;30.5,5,IF($A11-$A$4&lt;36.5,6,IF($A11-$A$4&lt;42.5,7,IF($A11-$A$4&lt;48.5,8,IF($A11-$A$4&lt;54.5,9,IF($A11-$A$4&lt;60.5,10,IF($A11-$A$4&lt;66.5,11,IF($A11-$A$4&lt;72.5,12)))))))))))</f>
        <v>2</v>
      </c>
      <c r="G11" s="10">
        <f>IF($A11-$A$5&lt;12.5,2,IF($A11-$A$5&lt;18.5,3,IF($A11-$A$5&lt;24.5,4,IF($A11-$A$5&lt;30.5,5,IF($A11-$A$5&lt;36.5,6,IF($A11-$A$5&lt;42.5,7,IF($A11-$A$5&lt;48.5,8,IF($A11-$A$5&lt;54.5,9,IF($A11-$A$5&lt;60.5,10,IF($A11-$A$5&lt;66.5,11,IF($A11-$A$5&lt;72.5,12)))))))))))</f>
        <v>2</v>
      </c>
      <c r="H11" s="10">
        <f t="shared" si="0"/>
        <v>2</v>
      </c>
      <c r="I11" s="10">
        <f t="shared" si="1"/>
        <v>2</v>
      </c>
      <c r="J11" s="24">
        <f t="shared" si="2"/>
        <v>2</v>
      </c>
      <c r="K11" s="10">
        <f t="shared" si="3"/>
        <v>2</v>
      </c>
      <c r="L11" s="10">
        <f t="shared" ref="L11:L74" si="4">IF($A11-$A$10&lt;12.5,2,IF($A11-$A$10&lt;18.5,3,IF($A11-$A$10&lt;24.5,4,IF($A11-$A$10&lt;30.5,5,IF($A11-$A$10&lt;36.5,6,IF($A11-$A$10&lt;42.5,7,IF($A11-$A$10&lt;48.5,8,IF($A11-$A$10&lt;54.5,9,IF($A11-$A$10&lt;60.5,10,IF($A11-$A$10&lt;66.5,11,IF($A11-$A$10&lt;72.5,12)))))))))))</f>
        <v>2</v>
      </c>
      <c r="M11" s="11" t="str">
        <f>B11</f>
        <v>市第一人民医院【单向】↓</v>
      </c>
      <c r="N11" s="11"/>
      <c r="O11" s="11"/>
      <c r="P11" s="11"/>
      <c r="Q11" s="11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2"/>
      <c r="AF11" s="22"/>
      <c r="AG11" s="22"/>
      <c r="AH11" s="22"/>
      <c r="AI11" s="22"/>
      <c r="AJ11" s="22"/>
      <c r="AK11" s="22"/>
      <c r="AL11" s="22"/>
      <c r="AM11" s="27"/>
      <c r="AN11" s="27"/>
      <c r="AO11" s="27"/>
      <c r="AP11" s="27"/>
      <c r="AQ11" s="27"/>
      <c r="AR11" s="27"/>
      <c r="AS11" s="27"/>
      <c r="AT11" s="27"/>
      <c r="AU11" s="36"/>
      <c r="AV11" s="40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</row>
    <row r="12" s="2" customFormat="1" customHeight="1" spans="1:99">
      <c r="A12" s="6">
        <v>5.3</v>
      </c>
      <c r="B12" s="9" t="s">
        <v>12</v>
      </c>
      <c r="C12" s="10">
        <f>IF($A12-$A$1&lt;12.5,2,IF($A12-$A$1&lt;18.5,3,IF($A12-$A$1&lt;24.5,4,IF($A12-$A$1&lt;30.5,5,IF($A12-$A$1&lt;36.5,6,IF($A12-$A$1&lt;42.5,7,IF($A12-$A$1&lt;48.5,8,IF($A12-$A$1&lt;54.5,9,IF($A12-$A$1&lt;60.5,10,IF($A12-$A$1&lt;66.5,11,IF($A12-$A$1&lt;72.5,12)))))))))))</f>
        <v>2</v>
      </c>
      <c r="D12" s="10">
        <f>IF($A12-$A$2&lt;12.5,2,IF($A12-$A$2&lt;18.5,3,IF($A12-$A$2&lt;24.5,4,IF($A12-$A$2&lt;30.5,5,IF($A12-$A$2&lt;36.5,6,IF($A12-$A$2&lt;42.5,7,IF($A12-$A$2&lt;48.5,8,IF($A12-$A$2&lt;54.5,9,IF($A12-$A$2&lt;60.5,10,IF($A12-$A$2&lt;66.5,11,IF($A12-$A$2&lt;72.5,12)))))))))))</f>
        <v>2</v>
      </c>
      <c r="E12" s="10">
        <f>IF($A12-$A$3&lt;12.5,2,IF($A12-$A$3&lt;18.5,3,IF($A12-$A$3&lt;24.5,4,IF($A12-$A$3&lt;30.5,5,IF($A12-$A$3&lt;36.5,6,IF($A12-$A$3&lt;42.5,7,IF($A12-$A$3&lt;48.5,8,IF($A12-$A$3&lt;54.5,9,IF($A12-$A$3&lt;60.5,10,IF($A12-$A$3&lt;66.5,11,IF($A12-$A$3&lt;72.5,12)))))))))))</f>
        <v>2</v>
      </c>
      <c r="F12" s="10">
        <f>IF($A12-$A$4&lt;12.5,2,IF($A12-$A$4&lt;18.5,3,IF($A12-$A$4&lt;24.5,4,IF($A12-$A$4&lt;30.5,5,IF($A12-$A$4&lt;36.5,6,IF($A12-$A$4&lt;42.5,7,IF($A12-$A$4&lt;48.5,8,IF($A12-$A$4&lt;54.5,9,IF($A12-$A$4&lt;60.5,10,IF($A12-$A$4&lt;66.5,11,IF($A12-$A$4&lt;72.5,12)))))))))))</f>
        <v>2</v>
      </c>
      <c r="G12" s="10">
        <f>IF($A12-$A$5&lt;12.5,2,IF($A12-$A$5&lt;18.5,3,IF($A12-$A$5&lt;24.5,4,IF($A12-$A$5&lt;30.5,5,IF($A12-$A$5&lt;36.5,6,IF($A12-$A$5&lt;42.5,7,IF($A12-$A$5&lt;48.5,8,IF($A12-$A$5&lt;54.5,9,IF($A12-$A$5&lt;60.5,10,IF($A12-$A$5&lt;66.5,11,IF($A12-$A$5&lt;72.5,12)))))))))))</f>
        <v>2</v>
      </c>
      <c r="H12" s="10">
        <f t="shared" si="0"/>
        <v>2</v>
      </c>
      <c r="I12" s="10">
        <f t="shared" si="1"/>
        <v>2</v>
      </c>
      <c r="J12" s="24">
        <f t="shared" si="2"/>
        <v>2</v>
      </c>
      <c r="K12" s="10">
        <f t="shared" si="3"/>
        <v>2</v>
      </c>
      <c r="L12" s="10">
        <f t="shared" si="4"/>
        <v>2</v>
      </c>
      <c r="M12" s="12">
        <f t="shared" ref="M12:M75" si="5">IF($A12-$A$11&lt;12.5,2,IF($A12-$A$11&lt;18.5,3,IF($A12-$A$11&lt;24.5,4,IF($A12-$A$11&lt;30.5,5,IF($A12-$A$11&lt;36.5,6,IF($A12-$A$11&lt;42.5,7,IF($A12-$A$11&lt;48.5,8,IF($A12-$A$11&lt;54.5,9,IF($A12-$A$11&lt;60.5,10,IF($A12-$A$11&lt;66.5,11,IF($A12-$A$11&lt;72.5,12)))))))))))</f>
        <v>2</v>
      </c>
      <c r="N12" s="25" t="str">
        <f>B12</f>
        <v>合生大桥北</v>
      </c>
      <c r="O12" s="22"/>
      <c r="P12" s="22"/>
      <c r="Q12" s="11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2"/>
      <c r="AF12" s="22"/>
      <c r="AG12" s="22"/>
      <c r="AH12" s="22"/>
      <c r="AI12" s="22"/>
      <c r="AJ12" s="22"/>
      <c r="AK12" s="22"/>
      <c r="AL12" s="22"/>
      <c r="AM12" s="27"/>
      <c r="AN12" s="27"/>
      <c r="AO12" s="27"/>
      <c r="AP12" s="27"/>
      <c r="AQ12" s="27"/>
      <c r="AR12" s="27"/>
      <c r="AS12" s="27"/>
      <c r="AT12" s="27"/>
      <c r="AU12" s="36"/>
      <c r="AV12" s="40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</row>
    <row r="13" s="2" customFormat="1" customHeight="1" spans="1:99">
      <c r="A13" s="6">
        <v>6.8</v>
      </c>
      <c r="B13" s="9" t="s">
        <v>13</v>
      </c>
      <c r="C13" s="10">
        <f>IF($A13-$A$1&lt;12.5,2,IF($A13-$A$1&lt;18.5,3,IF($A13-$A$1&lt;24.5,4,IF($A13-$A$1&lt;30.5,5,IF($A13-$A$1&lt;36.5,6,IF($A13-$A$1&lt;42.5,7,IF($A13-$A$1&lt;48.5,8,IF($A13-$A$1&lt;54.5,9,IF($A13-$A$1&lt;60.5,10,IF($A13-$A$1&lt;66.5,11,IF($A13-$A$1&lt;72.5,12)))))))))))</f>
        <v>2</v>
      </c>
      <c r="D13" s="10">
        <f>IF($A13-$A$2&lt;12.5,2,IF($A13-$A$2&lt;18.5,3,IF($A13-$A$2&lt;24.5,4,IF($A13-$A$2&lt;30.5,5,IF($A13-$A$2&lt;36.5,6,IF($A13-$A$2&lt;42.5,7,IF($A13-$A$2&lt;48.5,8,IF($A13-$A$2&lt;54.5,9,IF($A13-$A$2&lt;60.5,10,IF($A13-$A$2&lt;66.5,11,IF($A13-$A$2&lt;72.5,12)))))))))))</f>
        <v>2</v>
      </c>
      <c r="E13" s="10">
        <f>IF($A13-$A$3&lt;12.5,2,IF($A13-$A$3&lt;18.5,3,IF($A13-$A$3&lt;24.5,4,IF($A13-$A$3&lt;30.5,5,IF($A13-$A$3&lt;36.5,6,IF($A13-$A$3&lt;42.5,7,IF($A13-$A$3&lt;48.5,8,IF($A13-$A$3&lt;54.5,9,IF($A13-$A$3&lt;60.5,10,IF($A13-$A$3&lt;66.5,11,IF($A13-$A$3&lt;72.5,12)))))))))))</f>
        <v>2</v>
      </c>
      <c r="F13" s="10">
        <f>IF($A13-$A$4&lt;12.5,2,IF($A13-$A$4&lt;18.5,3,IF($A13-$A$4&lt;24.5,4,IF($A13-$A$4&lt;30.5,5,IF($A13-$A$4&lt;36.5,6,IF($A13-$A$4&lt;42.5,7,IF($A13-$A$4&lt;48.5,8,IF($A13-$A$4&lt;54.5,9,IF($A13-$A$4&lt;60.5,10,IF($A13-$A$4&lt;66.5,11,IF($A13-$A$4&lt;72.5,12)))))))))))</f>
        <v>2</v>
      </c>
      <c r="G13" s="10">
        <f>IF($A13-$A$5&lt;12.5,2,IF($A13-$A$5&lt;18.5,3,IF($A13-$A$5&lt;24.5,4,IF($A13-$A$5&lt;30.5,5,IF($A13-$A$5&lt;36.5,6,IF($A13-$A$5&lt;42.5,7,IF($A13-$A$5&lt;48.5,8,IF($A13-$A$5&lt;54.5,9,IF($A13-$A$5&lt;60.5,10,IF($A13-$A$5&lt;66.5,11,IF($A13-$A$5&lt;72.5,12)))))))))))</f>
        <v>2</v>
      </c>
      <c r="H13" s="10">
        <f t="shared" si="0"/>
        <v>2</v>
      </c>
      <c r="I13" s="10">
        <f t="shared" si="1"/>
        <v>2</v>
      </c>
      <c r="J13" s="24">
        <f t="shared" si="2"/>
        <v>2</v>
      </c>
      <c r="K13" s="10">
        <f t="shared" si="3"/>
        <v>2</v>
      </c>
      <c r="L13" s="10">
        <f t="shared" si="4"/>
        <v>2</v>
      </c>
      <c r="M13" s="10">
        <f t="shared" si="5"/>
        <v>2</v>
      </c>
      <c r="N13" s="10">
        <f t="shared" ref="N13:N76" si="6">IF($A13-$A$12&lt;12.5,2,IF($A13-$A$12&lt;18.5,3,IF($A13-$A$12&lt;24.5,4,IF($A13-$A$12&lt;30.5,5,IF($A13-$A$12&lt;36.5,6,IF($A13-$A$12&lt;42.5,7,IF($A13-$A$12&lt;48.5,8,IF($A13-$A$12&lt;54.5,9,IF($A13-$A$12&lt;60.5,10,IF($A13-$A$12&lt;66.5,11,IF($A13-$A$12&lt;72.5,12)))))))))))</f>
        <v>2</v>
      </c>
      <c r="O13" s="11" t="str">
        <f>B13</f>
        <v>下角市场</v>
      </c>
      <c r="P13" s="11"/>
      <c r="Q13" s="11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2"/>
      <c r="AF13" s="22"/>
      <c r="AG13" s="22"/>
      <c r="AH13" s="22"/>
      <c r="AI13" s="22"/>
      <c r="AJ13" s="22"/>
      <c r="AK13" s="22"/>
      <c r="AL13" s="22"/>
      <c r="AM13" s="27"/>
      <c r="AN13" s="27"/>
      <c r="AO13" s="27"/>
      <c r="AP13" s="27"/>
      <c r="AQ13" s="27"/>
      <c r="AR13" s="27"/>
      <c r="AS13" s="27"/>
      <c r="AT13" s="27"/>
      <c r="AU13" s="36"/>
      <c r="AV13" s="40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</row>
    <row r="14" s="2" customFormat="1" customHeight="1" spans="1:99">
      <c r="A14" s="6">
        <v>7.3</v>
      </c>
      <c r="B14" s="9" t="s">
        <v>14</v>
      </c>
      <c r="C14" s="10">
        <f>IF($A14-$A$1&lt;12.5,2,IF($A14-$A$1&lt;18.5,3,IF($A14-$A$1&lt;24.5,4,IF($A14-$A$1&lt;30.5,5,IF($A14-$A$1&lt;36.5,6,IF($A14-$A$1&lt;42.5,7,IF($A14-$A$1&lt;48.5,8,IF($A14-$A$1&lt;54.5,9,IF($A14-$A$1&lt;60.5,10,IF($A14-$A$1&lt;66.5,11,IF($A14-$A$1&lt;72.5,12)))))))))))</f>
        <v>2</v>
      </c>
      <c r="D14" s="10">
        <f>IF($A14-$A$2&lt;12.5,2,IF($A14-$A$2&lt;18.5,3,IF($A14-$A$2&lt;24.5,4,IF($A14-$A$2&lt;30.5,5,IF($A14-$A$2&lt;36.5,6,IF($A14-$A$2&lt;42.5,7,IF($A14-$A$2&lt;48.5,8,IF($A14-$A$2&lt;54.5,9,IF($A14-$A$2&lt;60.5,10,IF($A14-$A$2&lt;66.5,11,IF($A14-$A$2&lt;72.5,12)))))))))))</f>
        <v>2</v>
      </c>
      <c r="E14" s="10">
        <f>IF($A14-$A$3&lt;12.5,2,IF($A14-$A$3&lt;18.5,3,IF($A14-$A$3&lt;24.5,4,IF($A14-$A$3&lt;30.5,5,IF($A14-$A$3&lt;36.5,6,IF($A14-$A$3&lt;42.5,7,IF($A14-$A$3&lt;48.5,8,IF($A14-$A$3&lt;54.5,9,IF($A14-$A$3&lt;60.5,10,IF($A14-$A$3&lt;66.5,11,IF($A14-$A$3&lt;72.5,12)))))))))))</f>
        <v>2</v>
      </c>
      <c r="F14" s="10">
        <f>IF($A14-$A$4&lt;12.5,2,IF($A14-$A$4&lt;18.5,3,IF($A14-$A$4&lt;24.5,4,IF($A14-$A$4&lt;30.5,5,IF($A14-$A$4&lt;36.5,6,IF($A14-$A$4&lt;42.5,7,IF($A14-$A$4&lt;48.5,8,IF($A14-$A$4&lt;54.5,9,IF($A14-$A$4&lt;60.5,10,IF($A14-$A$4&lt;66.5,11,IF($A14-$A$4&lt;72.5,12)))))))))))</f>
        <v>2</v>
      </c>
      <c r="G14" s="10">
        <f>IF($A14-$A$5&lt;12.5,2,IF($A14-$A$5&lt;18.5,3,IF($A14-$A$5&lt;24.5,4,IF($A14-$A$5&lt;30.5,5,IF($A14-$A$5&lt;36.5,6,IF($A14-$A$5&lt;42.5,7,IF($A14-$A$5&lt;48.5,8,IF($A14-$A$5&lt;54.5,9,IF($A14-$A$5&lt;60.5,10,IF($A14-$A$5&lt;66.5,11,IF($A14-$A$5&lt;72.5,12)))))))))))</f>
        <v>2</v>
      </c>
      <c r="H14" s="10">
        <f t="shared" si="0"/>
        <v>2</v>
      </c>
      <c r="I14" s="10">
        <f t="shared" si="1"/>
        <v>2</v>
      </c>
      <c r="J14" s="24">
        <f t="shared" si="2"/>
        <v>2</v>
      </c>
      <c r="K14" s="10">
        <f t="shared" si="3"/>
        <v>2</v>
      </c>
      <c r="L14" s="10">
        <f t="shared" si="4"/>
        <v>2</v>
      </c>
      <c r="M14" s="10">
        <f t="shared" si="5"/>
        <v>2</v>
      </c>
      <c r="N14" s="10">
        <f t="shared" si="6"/>
        <v>2</v>
      </c>
      <c r="O14" s="12">
        <f t="shared" ref="O14:O77" si="7">IF($A14-$A$13&lt;12.5,2,IF($A14-$A$13&lt;18.5,3,IF($A14-$A$13&lt;24.5,4,IF($A14-$A$13&lt;30.5,5,IF($A14-$A$13&lt;36.5,6,IF($A14-$A$13&lt;42.5,7,IF($A14-$A$13&lt;48.5,8,IF($A14-$A$13&lt;54.5,9,IF($A14-$A$13&lt;60.5,10,IF($A14-$A$13&lt;66.5,11,IF($A14-$A$13&lt;72.5,12)))))))))))</f>
        <v>2</v>
      </c>
      <c r="P14" s="25" t="str">
        <f>B14</f>
        <v>丰渚园（市中医院）</v>
      </c>
      <c r="Q14" s="22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2"/>
      <c r="AF14" s="22"/>
      <c r="AG14" s="22"/>
      <c r="AH14" s="22"/>
      <c r="AI14" s="22"/>
      <c r="AJ14" s="22"/>
      <c r="AK14" s="22"/>
      <c r="AL14" s="22"/>
      <c r="AM14" s="27"/>
      <c r="AN14" s="27"/>
      <c r="AO14" s="27"/>
      <c r="AP14" s="27"/>
      <c r="AQ14" s="27"/>
      <c r="AR14" s="27"/>
      <c r="AS14" s="27"/>
      <c r="AT14" s="27"/>
      <c r="AU14" s="36"/>
      <c r="AV14" s="41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</row>
    <row r="15" s="2" customFormat="1" customHeight="1" spans="1:99">
      <c r="A15" s="6">
        <v>7.8</v>
      </c>
      <c r="B15" s="9" t="s">
        <v>15</v>
      </c>
      <c r="C15" s="10">
        <f>IF($A15-$A$1&lt;12.5,2,IF($A15-$A$1&lt;18.5,3,IF($A15-$A$1&lt;24.5,4,IF($A15-$A$1&lt;30.5,5,IF($A15-$A$1&lt;36.5,6,IF($A15-$A$1&lt;42.5,7,IF($A15-$A$1&lt;48.5,8,IF($A15-$A$1&lt;54.5,9,IF($A15-$A$1&lt;60.5,10,IF($A15-$A$1&lt;66.5,11,IF($A15-$A$1&lt;72.5,12)))))))))))</f>
        <v>2</v>
      </c>
      <c r="D15" s="10">
        <f>IF($A15-$A$2&lt;12.5,2,IF($A15-$A$2&lt;18.5,3,IF($A15-$A$2&lt;24.5,4,IF($A15-$A$2&lt;30.5,5,IF($A15-$A$2&lt;36.5,6,IF($A15-$A$2&lt;42.5,7,IF($A15-$A$2&lt;48.5,8,IF($A15-$A$2&lt;54.5,9,IF($A15-$A$2&lt;60.5,10,IF($A15-$A$2&lt;66.5,11,IF($A15-$A$2&lt;72.5,12)))))))))))</f>
        <v>2</v>
      </c>
      <c r="E15" s="10">
        <f>IF($A15-$A$3&lt;12.5,2,IF($A15-$A$3&lt;18.5,3,IF($A15-$A$3&lt;24.5,4,IF($A15-$A$3&lt;30.5,5,IF($A15-$A$3&lt;36.5,6,IF($A15-$A$3&lt;42.5,7,IF($A15-$A$3&lt;48.5,8,IF($A15-$A$3&lt;54.5,9,IF($A15-$A$3&lt;60.5,10,IF($A15-$A$3&lt;66.5,11,IF($A15-$A$3&lt;72.5,12)))))))))))</f>
        <v>2</v>
      </c>
      <c r="F15" s="10">
        <f>IF($A15-$A$4&lt;12.5,2,IF($A15-$A$4&lt;18.5,3,IF($A15-$A$4&lt;24.5,4,IF($A15-$A$4&lt;30.5,5,IF($A15-$A$4&lt;36.5,6,IF($A15-$A$4&lt;42.5,7,IF($A15-$A$4&lt;48.5,8,IF($A15-$A$4&lt;54.5,9,IF($A15-$A$4&lt;60.5,10,IF($A15-$A$4&lt;66.5,11,IF($A15-$A$4&lt;72.5,12)))))))))))</f>
        <v>2</v>
      </c>
      <c r="G15" s="10">
        <f>IF($A15-$A$5&lt;12.5,2,IF($A15-$A$5&lt;18.5,3,IF($A15-$A$5&lt;24.5,4,IF($A15-$A$5&lt;30.5,5,IF($A15-$A$5&lt;36.5,6,IF($A15-$A$5&lt;42.5,7,IF($A15-$A$5&lt;48.5,8,IF($A15-$A$5&lt;54.5,9,IF($A15-$A$5&lt;60.5,10,IF($A15-$A$5&lt;66.5,11,IF($A15-$A$5&lt;72.5,12)))))))))))</f>
        <v>2</v>
      </c>
      <c r="H15" s="10">
        <f t="shared" si="0"/>
        <v>2</v>
      </c>
      <c r="I15" s="10">
        <f t="shared" si="1"/>
        <v>2</v>
      </c>
      <c r="J15" s="24">
        <f t="shared" si="2"/>
        <v>2</v>
      </c>
      <c r="K15" s="10">
        <f t="shared" si="3"/>
        <v>2</v>
      </c>
      <c r="L15" s="10">
        <f t="shared" si="4"/>
        <v>2</v>
      </c>
      <c r="M15" s="10">
        <f t="shared" si="5"/>
        <v>2</v>
      </c>
      <c r="N15" s="10">
        <f t="shared" si="6"/>
        <v>2</v>
      </c>
      <c r="O15" s="10">
        <f t="shared" si="7"/>
        <v>2</v>
      </c>
      <c r="P15" s="10">
        <f t="shared" ref="P15:P78" si="8">IF($A15-$A$14&lt;12.5,2,IF($A15-$A$14&lt;18.5,3,IF($A15-$A$14&lt;24.5,4,IF($A15-$A$14&lt;30.5,5,IF($A15-$A$14&lt;36.5,6,IF($A15-$A$14&lt;42.5,7,IF($A15-$A$14&lt;48.5,8,IF($A15-$A$14&lt;54.5,9,IF($A15-$A$14&lt;60.5,10,IF($A15-$A$14&lt;66.5,11,IF($A15-$A$14&lt;72.5,12)))))))))))</f>
        <v>2</v>
      </c>
      <c r="Q15" s="11" t="str">
        <f>B15</f>
        <v>植物园路口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31"/>
      <c r="AE15" s="22"/>
      <c r="AF15" s="22"/>
      <c r="AG15" s="22"/>
      <c r="AH15" s="22"/>
      <c r="AI15" s="22"/>
      <c r="AJ15" s="22"/>
      <c r="AK15" s="22"/>
      <c r="AL15" s="22"/>
      <c r="AM15" s="31"/>
      <c r="AN15" s="31"/>
      <c r="AO15" s="31"/>
      <c r="AP15" s="31"/>
      <c r="AQ15" s="31"/>
      <c r="AR15" s="31"/>
      <c r="AS15" s="31"/>
      <c r="AT15" s="31"/>
      <c r="AU15" s="31"/>
      <c r="AV15" s="41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</row>
    <row r="16" s="2" customFormat="1" customHeight="1" spans="1:99">
      <c r="A16" s="6">
        <v>8.4</v>
      </c>
      <c r="B16" s="9" t="s">
        <v>16</v>
      </c>
      <c r="C16" s="10">
        <f>IF($A16-$A$1&lt;12.5,2,IF($A16-$A$1&lt;18.5,3,IF($A16-$A$1&lt;24.5,4,IF($A16-$A$1&lt;30.5,5,IF($A16-$A$1&lt;36.5,6,IF($A16-$A$1&lt;42.5,7,IF($A16-$A$1&lt;48.5,8,IF($A16-$A$1&lt;54.5,9,IF($A16-$A$1&lt;60.5,10,IF($A16-$A$1&lt;66.5,11,IF($A16-$A$1&lt;72.5,12)))))))))))</f>
        <v>2</v>
      </c>
      <c r="D16" s="10">
        <f>IF($A16-$A$2&lt;12.5,2,IF($A16-$A$2&lt;18.5,3,IF($A16-$A$2&lt;24.5,4,IF($A16-$A$2&lt;30.5,5,IF($A16-$A$2&lt;36.5,6,IF($A16-$A$2&lt;42.5,7,IF($A16-$A$2&lt;48.5,8,IF($A16-$A$2&lt;54.5,9,IF($A16-$A$2&lt;60.5,10,IF($A16-$A$2&lt;66.5,11,IF($A16-$A$2&lt;72.5,12)))))))))))</f>
        <v>2</v>
      </c>
      <c r="E16" s="10">
        <f>IF($A16-$A$3&lt;12.5,2,IF($A16-$A$3&lt;18.5,3,IF($A16-$A$3&lt;24.5,4,IF($A16-$A$3&lt;30.5,5,IF($A16-$A$3&lt;36.5,6,IF($A16-$A$3&lt;42.5,7,IF($A16-$A$3&lt;48.5,8,IF($A16-$A$3&lt;54.5,9,IF($A16-$A$3&lt;60.5,10,IF($A16-$A$3&lt;66.5,11,IF($A16-$A$3&lt;72.5,12)))))))))))</f>
        <v>2</v>
      </c>
      <c r="F16" s="10">
        <f>IF($A16-$A$4&lt;12.5,2,IF($A16-$A$4&lt;18.5,3,IF($A16-$A$4&lt;24.5,4,IF($A16-$A$4&lt;30.5,5,IF($A16-$A$4&lt;36.5,6,IF($A16-$A$4&lt;42.5,7,IF($A16-$A$4&lt;48.5,8,IF($A16-$A$4&lt;54.5,9,IF($A16-$A$4&lt;60.5,10,IF($A16-$A$4&lt;66.5,11,IF($A16-$A$4&lt;72.5,12)))))))))))</f>
        <v>2</v>
      </c>
      <c r="G16" s="10">
        <f>IF($A16-$A$5&lt;12.5,2,IF($A16-$A$5&lt;18.5,3,IF($A16-$A$5&lt;24.5,4,IF($A16-$A$5&lt;30.5,5,IF($A16-$A$5&lt;36.5,6,IF($A16-$A$5&lt;42.5,7,IF($A16-$A$5&lt;48.5,8,IF($A16-$A$5&lt;54.5,9,IF($A16-$A$5&lt;60.5,10,IF($A16-$A$5&lt;66.5,11,IF($A16-$A$5&lt;72.5,12)))))))))))</f>
        <v>2</v>
      </c>
      <c r="H16" s="10">
        <f t="shared" si="0"/>
        <v>2</v>
      </c>
      <c r="I16" s="10">
        <f t="shared" si="1"/>
        <v>2</v>
      </c>
      <c r="J16" s="24">
        <f t="shared" si="2"/>
        <v>2</v>
      </c>
      <c r="K16" s="10">
        <f t="shared" si="3"/>
        <v>2</v>
      </c>
      <c r="L16" s="10">
        <f t="shared" si="4"/>
        <v>2</v>
      </c>
      <c r="M16" s="10">
        <f t="shared" si="5"/>
        <v>2</v>
      </c>
      <c r="N16" s="10">
        <f t="shared" si="6"/>
        <v>2</v>
      </c>
      <c r="O16" s="10">
        <f t="shared" si="7"/>
        <v>2</v>
      </c>
      <c r="P16" s="10">
        <f t="shared" si="8"/>
        <v>2</v>
      </c>
      <c r="Q16" s="12">
        <f t="shared" ref="Q16:Q52" si="9">IF($A16-$A$15&lt;12.5,2,IF($A16-$A$15&lt;18.5,3,IF($A16-$A$15&lt;24.5,4,IF($A16-$A$15&lt;30.5,5,IF($A16-$A$15&lt;36.5,6,IF($A16-$A$15&lt;42.5,7,IF($A16-$A$15&lt;48.5,8,IF($A16-$A$15&lt;54.5,9,IF($A16-$A$15&lt;60.5,10,IF($A16-$A$15&lt;66.5,11,IF($A16-$A$15&lt;72.5,12)))))))))))</f>
        <v>2</v>
      </c>
      <c r="R16" s="11" t="str">
        <f>B16</f>
        <v>部队</v>
      </c>
      <c r="S16" s="22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41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</row>
    <row r="17" s="2" customFormat="1" customHeight="1" spans="1:99">
      <c r="A17" s="6">
        <v>8.9</v>
      </c>
      <c r="B17" s="9" t="s">
        <v>17</v>
      </c>
      <c r="C17" s="10">
        <f>IF($A17-$A$1&lt;12.5,2,IF($A17-$A$1&lt;18.5,3,IF($A17-$A$1&lt;24.5,4,IF($A17-$A$1&lt;30.5,5,IF($A17-$A$1&lt;36.5,6,IF($A17-$A$1&lt;42.5,7,IF($A17-$A$1&lt;48.5,8,IF($A17-$A$1&lt;54.5,9,IF($A17-$A$1&lt;60.5,10,IF($A17-$A$1&lt;66.5,11,IF($A17-$A$1&lt;72.5,12)))))))))))</f>
        <v>2</v>
      </c>
      <c r="D17" s="10">
        <f>IF($A17-$A$2&lt;12.5,2,IF($A17-$A$2&lt;18.5,3,IF($A17-$A$2&lt;24.5,4,IF($A17-$A$2&lt;30.5,5,IF($A17-$A$2&lt;36.5,6,IF($A17-$A$2&lt;42.5,7,IF($A17-$A$2&lt;48.5,8,IF($A17-$A$2&lt;54.5,9,IF($A17-$A$2&lt;60.5,10,IF($A17-$A$2&lt;66.5,11,IF($A17-$A$2&lt;72.5,12)))))))))))</f>
        <v>2</v>
      </c>
      <c r="E17" s="10">
        <f>IF($A17-$A$3&lt;12.5,2,IF($A17-$A$3&lt;18.5,3,IF($A17-$A$3&lt;24.5,4,IF($A17-$A$3&lt;30.5,5,IF($A17-$A$3&lt;36.5,6,IF($A17-$A$3&lt;42.5,7,IF($A17-$A$3&lt;48.5,8,IF($A17-$A$3&lt;54.5,9,IF($A17-$A$3&lt;60.5,10,IF($A17-$A$3&lt;66.5,11,IF($A17-$A$3&lt;72.5,12)))))))))))</f>
        <v>2</v>
      </c>
      <c r="F17" s="10">
        <f>IF($A17-$A$4&lt;12.5,2,IF($A17-$A$4&lt;18.5,3,IF($A17-$A$4&lt;24.5,4,IF($A17-$A$4&lt;30.5,5,IF($A17-$A$4&lt;36.5,6,IF($A17-$A$4&lt;42.5,7,IF($A17-$A$4&lt;48.5,8,IF($A17-$A$4&lt;54.5,9,IF($A17-$A$4&lt;60.5,10,IF($A17-$A$4&lt;66.5,11,IF($A17-$A$4&lt;72.5,12)))))))))))</f>
        <v>2</v>
      </c>
      <c r="G17" s="10">
        <f>IF($A17-$A$5&lt;12.5,2,IF($A17-$A$5&lt;18.5,3,IF($A17-$A$5&lt;24.5,4,IF($A17-$A$5&lt;30.5,5,IF($A17-$A$5&lt;36.5,6,IF($A17-$A$5&lt;42.5,7,IF($A17-$A$5&lt;48.5,8,IF($A17-$A$5&lt;54.5,9,IF($A17-$A$5&lt;60.5,10,IF($A17-$A$5&lt;66.5,11,IF($A17-$A$5&lt;72.5,12)))))))))))</f>
        <v>2</v>
      </c>
      <c r="H17" s="10">
        <f t="shared" si="0"/>
        <v>2</v>
      </c>
      <c r="I17" s="10">
        <f t="shared" si="1"/>
        <v>2</v>
      </c>
      <c r="J17" s="24">
        <f t="shared" si="2"/>
        <v>2</v>
      </c>
      <c r="K17" s="10">
        <f t="shared" si="3"/>
        <v>2</v>
      </c>
      <c r="L17" s="10">
        <f t="shared" si="4"/>
        <v>2</v>
      </c>
      <c r="M17" s="10">
        <f t="shared" si="5"/>
        <v>2</v>
      </c>
      <c r="N17" s="10">
        <f t="shared" si="6"/>
        <v>2</v>
      </c>
      <c r="O17" s="10">
        <f t="shared" si="7"/>
        <v>2</v>
      </c>
      <c r="P17" s="10">
        <f t="shared" si="8"/>
        <v>2</v>
      </c>
      <c r="Q17" s="10">
        <f t="shared" si="9"/>
        <v>2</v>
      </c>
      <c r="R17" s="10">
        <f t="shared" ref="R17:R52" si="10">IF($A17-$A$16&lt;12.5,2,IF($A17-$A$16&lt;18.5,3,IF($A17-$A$16&lt;24.5,4,IF($A17-$A$16&lt;30.5,5,IF($A17-$A$16&lt;36.5,6,IF($A17-$A$16&lt;42.5,7,IF($A17-$A$16&lt;48.5,8,IF($A17-$A$16&lt;54.5,9,IF($A17-$A$16&lt;60.5,10,IF($A17-$A$16&lt;66.5,11,IF($A17-$A$16&lt;72.5,12)))))))))))</f>
        <v>2</v>
      </c>
      <c r="S17" s="11" t="str">
        <f>B17</f>
        <v>湖畔新城</v>
      </c>
      <c r="T17" s="11"/>
      <c r="U17" s="22"/>
      <c r="V17" s="11"/>
      <c r="W17" s="11"/>
      <c r="X17" s="11"/>
      <c r="Y17" s="11"/>
      <c r="Z17" s="11"/>
      <c r="AA17" s="11"/>
      <c r="AB17" s="11"/>
      <c r="AC17" s="11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42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</row>
    <row r="18" s="2" customFormat="1" customHeight="1" spans="1:99">
      <c r="A18" s="6">
        <v>9.4</v>
      </c>
      <c r="B18" s="9" t="s">
        <v>18</v>
      </c>
      <c r="C18" s="10">
        <f>IF($A18-$A$1&lt;12.5,2,IF($A18-$A$1&lt;18.5,3,IF($A18-$A$1&lt;24.5,4,IF($A18-$A$1&lt;30.5,5,IF($A18-$A$1&lt;36.5,6,IF($A18-$A$1&lt;42.5,7,IF($A18-$A$1&lt;48.5,8,IF($A18-$A$1&lt;54.5,9,IF($A18-$A$1&lt;60.5,10,IF($A18-$A$1&lt;66.5,11,IF($A18-$A$1&lt;72.5,12)))))))))))</f>
        <v>2</v>
      </c>
      <c r="D18" s="10">
        <f>IF($A18-$A$2&lt;12.5,2,IF($A18-$A$2&lt;18.5,3,IF($A18-$A$2&lt;24.5,4,IF($A18-$A$2&lt;30.5,5,IF($A18-$A$2&lt;36.5,6,IF($A18-$A$2&lt;42.5,7,IF($A18-$A$2&lt;48.5,8,IF($A18-$A$2&lt;54.5,9,IF($A18-$A$2&lt;60.5,10,IF($A18-$A$2&lt;66.5,11,IF($A18-$A$2&lt;72.5,12)))))))))))</f>
        <v>2</v>
      </c>
      <c r="E18" s="10">
        <f>IF($A18-$A$3&lt;12.5,2,IF($A18-$A$3&lt;18.5,3,IF($A18-$A$3&lt;24.5,4,IF($A18-$A$3&lt;30.5,5,IF($A18-$A$3&lt;36.5,6,IF($A18-$A$3&lt;42.5,7,IF($A18-$A$3&lt;48.5,8,IF($A18-$A$3&lt;54.5,9,IF($A18-$A$3&lt;60.5,10,IF($A18-$A$3&lt;66.5,11,IF($A18-$A$3&lt;72.5,12)))))))))))</f>
        <v>2</v>
      </c>
      <c r="F18" s="10">
        <f>IF($A18-$A$4&lt;12.5,2,IF($A18-$A$4&lt;18.5,3,IF($A18-$A$4&lt;24.5,4,IF($A18-$A$4&lt;30.5,5,IF($A18-$A$4&lt;36.5,6,IF($A18-$A$4&lt;42.5,7,IF($A18-$A$4&lt;48.5,8,IF($A18-$A$4&lt;54.5,9,IF($A18-$A$4&lt;60.5,10,IF($A18-$A$4&lt;66.5,11,IF($A18-$A$4&lt;72.5,12)))))))))))</f>
        <v>2</v>
      </c>
      <c r="G18" s="10">
        <f>IF($A18-$A$5&lt;12.5,2,IF($A18-$A$5&lt;18.5,3,IF($A18-$A$5&lt;24.5,4,IF($A18-$A$5&lt;30.5,5,IF($A18-$A$5&lt;36.5,6,IF($A18-$A$5&lt;42.5,7,IF($A18-$A$5&lt;48.5,8,IF($A18-$A$5&lt;54.5,9,IF($A18-$A$5&lt;60.5,10,IF($A18-$A$5&lt;66.5,11,IF($A18-$A$5&lt;72.5,12)))))))))))</f>
        <v>2</v>
      </c>
      <c r="H18" s="10">
        <f t="shared" si="0"/>
        <v>2</v>
      </c>
      <c r="I18" s="10">
        <f t="shared" si="1"/>
        <v>2</v>
      </c>
      <c r="J18" s="24">
        <f t="shared" si="2"/>
        <v>2</v>
      </c>
      <c r="K18" s="10">
        <f t="shared" si="3"/>
        <v>2</v>
      </c>
      <c r="L18" s="10">
        <f t="shared" si="4"/>
        <v>2</v>
      </c>
      <c r="M18" s="10">
        <f t="shared" si="5"/>
        <v>2</v>
      </c>
      <c r="N18" s="10">
        <f t="shared" si="6"/>
        <v>2</v>
      </c>
      <c r="O18" s="10">
        <f t="shared" si="7"/>
        <v>2</v>
      </c>
      <c r="P18" s="10">
        <f t="shared" si="8"/>
        <v>2</v>
      </c>
      <c r="Q18" s="10">
        <f t="shared" si="9"/>
        <v>2</v>
      </c>
      <c r="R18" s="10">
        <f t="shared" si="10"/>
        <v>2</v>
      </c>
      <c r="S18" s="12">
        <f t="shared" ref="S18:S52" si="11">IF($A18-$A$17&lt;12.5,2,IF($A18-$A$17&lt;18.5,3,IF($A18-$A$17&lt;24.5,4,IF($A18-$A$17&lt;30.5,5,IF($A18-$A$17&lt;36.5,6,IF($A18-$A$17&lt;42.5,7,IF($A18-$A$17&lt;48.5,8,IF($A18-$A$17&lt;54.5,9,IF($A18-$A$17&lt;60.5,10,IF($A18-$A$17&lt;66.5,11,IF($A18-$A$17&lt;72.5,12)))))))))))</f>
        <v>2</v>
      </c>
      <c r="T18" s="11" t="str">
        <f>B18</f>
        <v>城区政府</v>
      </c>
      <c r="U18" s="11"/>
      <c r="V18" s="11"/>
      <c r="W18" s="11"/>
      <c r="X18" s="11"/>
      <c r="Y18" s="11"/>
      <c r="Z18" s="11"/>
      <c r="AA18" s="11"/>
      <c r="AB18" s="11"/>
      <c r="AC18" s="11"/>
      <c r="AD18" s="32"/>
      <c r="AE18" s="22"/>
      <c r="AF18" s="2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42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</row>
    <row r="19" s="3" customFormat="1" customHeight="1" spans="1:99">
      <c r="A19" s="6">
        <v>9.9</v>
      </c>
      <c r="B19" s="9" t="s">
        <v>19</v>
      </c>
      <c r="C19" s="10">
        <f>IF($A19-$A$1&lt;12.5,2,IF($A19-$A$1&lt;18.5,3,IF($A19-$A$1&lt;24.5,4,IF($A19-$A$1&lt;30.5,5,IF($A19-$A$1&lt;36.5,6,IF($A19-$A$1&lt;42.5,7,IF($A19-$A$1&lt;48.5,8,IF($A19-$A$1&lt;54.5,9,IF($A19-$A$1&lt;60.5,10,IF($A19-$A$1&lt;66.5,11,IF($A19-$A$1&lt;72.5,12)))))))))))</f>
        <v>2</v>
      </c>
      <c r="D19" s="10">
        <f>IF($A19-$A$2&lt;12.5,2,IF($A19-$A$2&lt;18.5,3,IF($A19-$A$2&lt;24.5,4,IF($A19-$A$2&lt;30.5,5,IF($A19-$A$2&lt;36.5,6,IF($A19-$A$2&lt;42.5,7,IF($A19-$A$2&lt;48.5,8,IF($A19-$A$2&lt;54.5,9,IF($A19-$A$2&lt;60.5,10,IF($A19-$A$2&lt;66.5,11,IF($A19-$A$2&lt;72.5,12)))))))))))</f>
        <v>2</v>
      </c>
      <c r="E19" s="10">
        <f>IF($A19-$A$3&lt;12.5,2,IF($A19-$A$3&lt;18.5,3,IF($A19-$A$3&lt;24.5,4,IF($A19-$A$3&lt;30.5,5,IF($A19-$A$3&lt;36.5,6,IF($A19-$A$3&lt;42.5,7,IF($A19-$A$3&lt;48.5,8,IF($A19-$A$3&lt;54.5,9,IF($A19-$A$3&lt;60.5,10,IF($A19-$A$3&lt;66.5,11,IF($A19-$A$3&lt;72.5,12)))))))))))</f>
        <v>2</v>
      </c>
      <c r="F19" s="10">
        <f>IF($A19-$A$4&lt;12.5,2,IF($A19-$A$4&lt;18.5,3,IF($A19-$A$4&lt;24.5,4,IF($A19-$A$4&lt;30.5,5,IF($A19-$A$4&lt;36.5,6,IF($A19-$A$4&lt;42.5,7,IF($A19-$A$4&lt;48.5,8,IF($A19-$A$4&lt;54.5,9,IF($A19-$A$4&lt;60.5,10,IF($A19-$A$4&lt;66.5,11,IF($A19-$A$4&lt;72.5,12)))))))))))</f>
        <v>2</v>
      </c>
      <c r="G19" s="10">
        <f>IF($A19-$A$5&lt;12.5,2,IF($A19-$A$5&lt;18.5,3,IF($A19-$A$5&lt;24.5,4,IF($A19-$A$5&lt;30.5,5,IF($A19-$A$5&lt;36.5,6,IF($A19-$A$5&lt;42.5,7,IF($A19-$A$5&lt;48.5,8,IF($A19-$A$5&lt;54.5,9,IF($A19-$A$5&lt;60.5,10,IF($A19-$A$5&lt;66.5,11,IF($A19-$A$5&lt;72.5,12)))))))))))</f>
        <v>2</v>
      </c>
      <c r="H19" s="10">
        <f t="shared" si="0"/>
        <v>2</v>
      </c>
      <c r="I19" s="10">
        <f t="shared" si="1"/>
        <v>2</v>
      </c>
      <c r="J19" s="24">
        <f t="shared" si="2"/>
        <v>2</v>
      </c>
      <c r="K19" s="10">
        <f t="shared" si="3"/>
        <v>2</v>
      </c>
      <c r="L19" s="10">
        <f t="shared" si="4"/>
        <v>2</v>
      </c>
      <c r="M19" s="10">
        <f t="shared" si="5"/>
        <v>2</v>
      </c>
      <c r="N19" s="10">
        <f t="shared" si="6"/>
        <v>2</v>
      </c>
      <c r="O19" s="10">
        <f t="shared" si="7"/>
        <v>2</v>
      </c>
      <c r="P19" s="10">
        <f t="shared" si="8"/>
        <v>2</v>
      </c>
      <c r="Q19" s="10">
        <f t="shared" si="9"/>
        <v>2</v>
      </c>
      <c r="R19" s="10">
        <f t="shared" si="10"/>
        <v>2</v>
      </c>
      <c r="S19" s="10">
        <f t="shared" si="11"/>
        <v>2</v>
      </c>
      <c r="T19" s="10">
        <f t="shared" ref="T19:T52" si="12">IF($A19-$A$18&lt;12.5,2,IF($A19-$A$18&lt;18.5,3,IF($A19-$A$18&lt;24.5,4,IF($A19-$A$18&lt;30.5,5,IF($A19-$A$18&lt;36.5,6,IF($A19-$A$18&lt;42.5,7,IF($A19-$A$18&lt;48.5,8,IF($A19-$A$18&lt;54.5,9,IF($A19-$A$18&lt;60.5,10,IF($A19-$A$18&lt;66.5,11,IF($A19-$A$18&lt;72.5,12)))))))))))</f>
        <v>2</v>
      </c>
      <c r="U19" s="25" t="str">
        <f>B19</f>
        <v>红花湖路口</v>
      </c>
      <c r="V19" s="22"/>
      <c r="W19" s="22"/>
      <c r="X19" s="11"/>
      <c r="Y19" s="11"/>
      <c r="Z19" s="22"/>
      <c r="AA19" s="11"/>
      <c r="AB19" s="11"/>
      <c r="AC19" s="11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42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</row>
    <row r="20" s="3" customFormat="1" customHeight="1" spans="1:99">
      <c r="A20" s="6">
        <v>10.2</v>
      </c>
      <c r="B20" s="9" t="s">
        <v>20</v>
      </c>
      <c r="C20" s="10">
        <f>IF($A20-$A$1&lt;12.5,2,IF($A20-$A$1&lt;18.5,3,IF($A20-$A$1&lt;24.5,4,IF($A20-$A$1&lt;30.5,5,IF($A20-$A$1&lt;36.5,6,IF($A20-$A$1&lt;42.5,7,IF($A20-$A$1&lt;48.5,8,IF($A20-$A$1&lt;54.5,9,IF($A20-$A$1&lt;60.5,10,IF($A20-$A$1&lt;66.5,11,IF($A20-$A$1&lt;72.5,12)))))))))))</f>
        <v>2</v>
      </c>
      <c r="D20" s="10">
        <f>IF($A20-$A$2&lt;12.5,2,IF($A20-$A$2&lt;18.5,3,IF($A20-$A$2&lt;24.5,4,IF($A20-$A$2&lt;30.5,5,IF($A20-$A$2&lt;36.5,6,IF($A20-$A$2&lt;42.5,7,IF($A20-$A$2&lt;48.5,8,IF($A20-$A$2&lt;54.5,9,IF($A20-$A$2&lt;60.5,10,IF($A20-$A$2&lt;66.5,11,IF($A20-$A$2&lt;72.5,12)))))))))))</f>
        <v>2</v>
      </c>
      <c r="E20" s="10">
        <f>IF($A20-$A$3&lt;12.5,2,IF($A20-$A$3&lt;18.5,3,IF($A20-$A$3&lt;24.5,4,IF($A20-$A$3&lt;30.5,5,IF($A20-$A$3&lt;36.5,6,IF($A20-$A$3&lt;42.5,7,IF($A20-$A$3&lt;48.5,8,IF($A20-$A$3&lt;54.5,9,IF($A20-$A$3&lt;60.5,10,IF($A20-$A$3&lt;66.5,11,IF($A20-$A$3&lt;72.5,12)))))))))))</f>
        <v>2</v>
      </c>
      <c r="F20" s="10">
        <f>IF($A20-$A$4&lt;12.5,2,IF($A20-$A$4&lt;18.5,3,IF($A20-$A$4&lt;24.5,4,IF($A20-$A$4&lt;30.5,5,IF($A20-$A$4&lt;36.5,6,IF($A20-$A$4&lt;42.5,7,IF($A20-$A$4&lt;48.5,8,IF($A20-$A$4&lt;54.5,9,IF($A20-$A$4&lt;60.5,10,IF($A20-$A$4&lt;66.5,11,IF($A20-$A$4&lt;72.5,12)))))))))))</f>
        <v>2</v>
      </c>
      <c r="G20" s="10">
        <f>IF($A20-$A$5&lt;12.5,2,IF($A20-$A$5&lt;18.5,3,IF($A20-$A$5&lt;24.5,4,IF($A20-$A$5&lt;30.5,5,IF($A20-$A$5&lt;36.5,6,IF($A20-$A$5&lt;42.5,7,IF($A20-$A$5&lt;48.5,8,IF($A20-$A$5&lt;54.5,9,IF($A20-$A$5&lt;60.5,10,IF($A20-$A$5&lt;66.5,11,IF($A20-$A$5&lt;72.5,12)))))))))))</f>
        <v>2</v>
      </c>
      <c r="H20" s="10">
        <f t="shared" si="0"/>
        <v>2</v>
      </c>
      <c r="I20" s="10">
        <f t="shared" si="1"/>
        <v>2</v>
      </c>
      <c r="J20" s="24">
        <f t="shared" si="2"/>
        <v>2</v>
      </c>
      <c r="K20" s="10">
        <f t="shared" si="3"/>
        <v>2</v>
      </c>
      <c r="L20" s="10">
        <f t="shared" si="4"/>
        <v>2</v>
      </c>
      <c r="M20" s="10">
        <f t="shared" si="5"/>
        <v>2</v>
      </c>
      <c r="N20" s="10">
        <f t="shared" si="6"/>
        <v>2</v>
      </c>
      <c r="O20" s="10">
        <f t="shared" si="7"/>
        <v>2</v>
      </c>
      <c r="P20" s="10">
        <f t="shared" si="8"/>
        <v>2</v>
      </c>
      <c r="Q20" s="10">
        <f t="shared" si="9"/>
        <v>2</v>
      </c>
      <c r="R20" s="10">
        <f t="shared" si="10"/>
        <v>2</v>
      </c>
      <c r="S20" s="10">
        <f t="shared" si="11"/>
        <v>2</v>
      </c>
      <c r="T20" s="10">
        <f t="shared" si="12"/>
        <v>2</v>
      </c>
      <c r="U20" s="10">
        <f t="shared" ref="U20:U52" si="13">IF($A20-$A$19&lt;12.5,2,IF($A20-$A$19&lt;18.5,3,IF($A20-$A$19&lt;24.5,4,IF($A20-$A$19&lt;30.5,5,IF($A20-$A$19&lt;36.5,6,IF($A20-$A$19&lt;42.5,7,IF($A20-$A$19&lt;48.5,8,IF($A20-$A$19&lt;54.5,9,IF($A20-$A$19&lt;60.5,10,IF($A20-$A$19&lt;66.5,11,IF($A20-$A$19&lt;72.5,12)))))))))))</f>
        <v>2</v>
      </c>
      <c r="V20" s="11" t="str">
        <f>B20</f>
        <v>红花湖东门（龙丰路口）</v>
      </c>
      <c r="W20" s="11"/>
      <c r="X20" s="22"/>
      <c r="Y20" s="22"/>
      <c r="Z20" s="11"/>
      <c r="AA20" s="11"/>
      <c r="AB20" s="11"/>
      <c r="AC20" s="11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27"/>
      <c r="AP20" s="27"/>
      <c r="AQ20" s="27"/>
      <c r="AR20" s="27"/>
      <c r="AS20" s="27"/>
      <c r="AT20" s="27"/>
      <c r="AU20" s="27"/>
      <c r="AV20" s="43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</row>
    <row r="21" s="3" customFormat="1" customHeight="1" spans="1:99">
      <c r="A21" s="6">
        <v>11.7</v>
      </c>
      <c r="B21" s="9" t="s">
        <v>21</v>
      </c>
      <c r="C21" s="10">
        <f>IF($A21-$A$1&lt;12.5,2,IF($A21-$A$1&lt;18.5,3,IF($A21-$A$1&lt;24.5,4,IF($A21-$A$1&lt;30.5,5,IF($A21-$A$1&lt;36.5,6,IF($A21-$A$1&lt;42.5,7,IF($A21-$A$1&lt;48.5,8,IF($A21-$A$1&lt;54.5,9,IF($A21-$A$1&lt;60.5,10,IF($A21-$A$1&lt;66.5,11,IF($A21-$A$1&lt;72.5,12)))))))))))</f>
        <v>2</v>
      </c>
      <c r="D21" s="10">
        <f>IF($A21-$A$2&lt;12.5,2,IF($A21-$A$2&lt;18.5,3,IF($A21-$A$2&lt;24.5,4,IF($A21-$A$2&lt;30.5,5,IF($A21-$A$2&lt;36.5,6,IF($A21-$A$2&lt;42.5,7,IF($A21-$A$2&lt;48.5,8,IF($A21-$A$2&lt;54.5,9,IF($A21-$A$2&lt;60.5,10,IF($A21-$A$2&lt;66.5,11,IF($A21-$A$2&lt;72.5,12)))))))))))</f>
        <v>2</v>
      </c>
      <c r="E21" s="10">
        <f>IF($A21-$A$3&lt;12.5,2,IF($A21-$A$3&lt;18.5,3,IF($A21-$A$3&lt;24.5,4,IF($A21-$A$3&lt;30.5,5,IF($A21-$A$3&lt;36.5,6,IF($A21-$A$3&lt;42.5,7,IF($A21-$A$3&lt;48.5,8,IF($A21-$A$3&lt;54.5,9,IF($A21-$A$3&lt;60.5,10,IF($A21-$A$3&lt;66.5,11,IF($A21-$A$3&lt;72.5,12)))))))))))</f>
        <v>2</v>
      </c>
      <c r="F21" s="10">
        <f>IF($A21-$A$4&lt;12.5,2,IF($A21-$A$4&lt;18.5,3,IF($A21-$A$4&lt;24.5,4,IF($A21-$A$4&lt;30.5,5,IF($A21-$A$4&lt;36.5,6,IF($A21-$A$4&lt;42.5,7,IF($A21-$A$4&lt;48.5,8,IF($A21-$A$4&lt;54.5,9,IF($A21-$A$4&lt;60.5,10,IF($A21-$A$4&lt;66.5,11,IF($A21-$A$4&lt;72.5,12)))))))))))</f>
        <v>2</v>
      </c>
      <c r="G21" s="10">
        <f>IF($A21-$A$5&lt;12.5,2,IF($A21-$A$5&lt;18.5,3,IF($A21-$A$5&lt;24.5,4,IF($A21-$A$5&lt;30.5,5,IF($A21-$A$5&lt;36.5,6,IF($A21-$A$5&lt;42.5,7,IF($A21-$A$5&lt;48.5,8,IF($A21-$A$5&lt;54.5,9,IF($A21-$A$5&lt;60.5,10,IF($A21-$A$5&lt;66.5,11,IF($A21-$A$5&lt;72.5,12)))))))))))</f>
        <v>2</v>
      </c>
      <c r="H21" s="10">
        <f t="shared" si="0"/>
        <v>2</v>
      </c>
      <c r="I21" s="10">
        <f t="shared" si="1"/>
        <v>2</v>
      </c>
      <c r="J21" s="10">
        <f t="shared" si="2"/>
        <v>2</v>
      </c>
      <c r="K21" s="10">
        <f t="shared" si="3"/>
        <v>2</v>
      </c>
      <c r="L21" s="10">
        <f t="shared" si="4"/>
        <v>2</v>
      </c>
      <c r="M21" s="10">
        <f t="shared" si="5"/>
        <v>2</v>
      </c>
      <c r="N21" s="10">
        <f t="shared" si="6"/>
        <v>2</v>
      </c>
      <c r="O21" s="10">
        <f t="shared" si="7"/>
        <v>2</v>
      </c>
      <c r="P21" s="10">
        <f t="shared" si="8"/>
        <v>2</v>
      </c>
      <c r="Q21" s="10">
        <f t="shared" si="9"/>
        <v>2</v>
      </c>
      <c r="R21" s="10">
        <f t="shared" si="10"/>
        <v>2</v>
      </c>
      <c r="S21" s="10">
        <f t="shared" si="11"/>
        <v>2</v>
      </c>
      <c r="T21" s="10">
        <f t="shared" si="12"/>
        <v>2</v>
      </c>
      <c r="U21" s="10">
        <f t="shared" si="13"/>
        <v>2</v>
      </c>
      <c r="V21" s="10">
        <f t="shared" ref="V21:V52" si="14">IF($A21-$A$20&lt;12.5,2,IF($A21-$A$20&lt;18.5,3,IF($A21-$A$20&lt;24.5,4,IF($A21-$A$20&lt;30.5,5,IF($A21-$A$20&lt;36.5,6,IF($A21-$A$20&lt;42.5,7,IF($A21-$A$20&lt;48.5,8,IF($A21-$A$20&lt;54.5,9,IF($A21-$A$20&lt;60.5,10,IF($A21-$A$20&lt;66.5,11,IF($A21-$A$20&lt;72.5,12)))))))))))</f>
        <v>2</v>
      </c>
      <c r="W21" s="11" t="str">
        <f>B21</f>
        <v>金榜隧道口【单向】↑</v>
      </c>
      <c r="X21" s="11"/>
      <c r="Y21" s="11"/>
      <c r="Z21" s="11"/>
      <c r="AA21" s="22"/>
      <c r="AB21" s="11"/>
      <c r="AC21" s="11"/>
      <c r="AD21" s="11"/>
      <c r="AE21" s="11"/>
      <c r="AF21" s="11"/>
      <c r="AG21" s="11"/>
      <c r="AH21" s="11"/>
      <c r="AI21" s="11"/>
      <c r="AJ21" s="11"/>
      <c r="AK21" s="34"/>
      <c r="AL21" s="34"/>
      <c r="AM21" s="34"/>
      <c r="AN21" s="34"/>
      <c r="AO21" s="27"/>
      <c r="AP21" s="27"/>
      <c r="AQ21" s="27"/>
      <c r="AR21" s="27"/>
      <c r="AS21" s="27"/>
      <c r="AT21" s="27"/>
      <c r="AU21" s="27"/>
      <c r="AV21" s="43"/>
      <c r="AW21" s="51"/>
      <c r="AX21" s="51"/>
      <c r="AY21" s="51"/>
      <c r="AZ21" s="51"/>
      <c r="BA21" s="51"/>
      <c r="BB21" s="51"/>
      <c r="BC21" s="51"/>
      <c r="BD21" s="51"/>
      <c r="BE21" s="52"/>
      <c r="BF21" s="52"/>
      <c r="BG21" s="52"/>
      <c r="BH21" s="52"/>
      <c r="BI21" s="52"/>
      <c r="BJ21" s="52"/>
      <c r="BK21" s="52"/>
      <c r="BL21" s="52"/>
      <c r="BM21" s="52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</row>
    <row r="22" s="3" customFormat="1" customHeight="1" spans="1:99">
      <c r="A22" s="6">
        <v>12</v>
      </c>
      <c r="B22" s="13" t="s">
        <v>22</v>
      </c>
      <c r="C22" s="10">
        <f>IF($A22-$A$1&lt;12.5,2,IF($A22-$A$1&lt;18.5,3,IF($A22-$A$1&lt;24.5,4,IF($A22-$A$1&lt;30.5,5,IF($A22-$A$1&lt;36.5,6,IF($A22-$A$1&lt;42.5,7,IF($A22-$A$1&lt;48.5,8,IF($A22-$A$1&lt;54.5,9,IF($A22-$A$1&lt;60.5,10,IF($A22-$A$1&lt;66.5,11,IF($A22-$A$1&lt;72.5,12)))))))))))</f>
        <v>2</v>
      </c>
      <c r="D22" s="10">
        <f>IF($A22-$A$2&lt;12.5,2,IF($A22-$A$2&lt;18.5,3,IF($A22-$A$2&lt;24.5,4,IF($A22-$A$2&lt;30.5,5,IF($A22-$A$2&lt;36.5,6,IF($A22-$A$2&lt;42.5,7,IF($A22-$A$2&lt;48.5,8,IF($A22-$A$2&lt;54.5,9,IF($A22-$A$2&lt;60.5,10,IF($A22-$A$2&lt;66.5,11,IF($A22-$A$2&lt;72.5,12)))))))))))</f>
        <v>2</v>
      </c>
      <c r="E22" s="10">
        <f>IF($A22-$A$3&lt;12.5,2,IF($A22-$A$3&lt;18.5,3,IF($A22-$A$3&lt;24.5,4,IF($A22-$A$3&lt;30.5,5,IF($A22-$A$3&lt;36.5,6,IF($A22-$A$3&lt;42.5,7,IF($A22-$A$3&lt;48.5,8,IF($A22-$A$3&lt;54.5,9,IF($A22-$A$3&lt;60.5,10,IF($A22-$A$3&lt;66.5,11,IF($A22-$A$3&lt;72.5,12)))))))))))</f>
        <v>2</v>
      </c>
      <c r="F22" s="10">
        <f>IF($A22-$A$4&lt;12.5,2,IF($A22-$A$4&lt;18.5,3,IF($A22-$A$4&lt;24.5,4,IF($A22-$A$4&lt;30.5,5,IF($A22-$A$4&lt;36.5,6,IF($A22-$A$4&lt;42.5,7,IF($A22-$A$4&lt;48.5,8,IF($A22-$A$4&lt;54.5,9,IF($A22-$A$4&lt;60.5,10,IF($A22-$A$4&lt;66.5,11,IF($A22-$A$4&lt;72.5,12)))))))))))</f>
        <v>2</v>
      </c>
      <c r="G22" s="10">
        <f>IF($A22-$A$5&lt;12.5,2,IF($A22-$A$5&lt;18.5,3,IF($A22-$A$5&lt;24.5,4,IF($A22-$A$5&lt;30.5,5,IF($A22-$A$5&lt;36.5,6,IF($A22-$A$5&lt;42.5,7,IF($A22-$A$5&lt;48.5,8,IF($A22-$A$5&lt;54.5,9,IF($A22-$A$5&lt;60.5,10,IF($A22-$A$5&lt;66.5,11,IF($A22-$A$5&lt;72.5,12)))))))))))</f>
        <v>2</v>
      </c>
      <c r="H22" s="10">
        <f t="shared" si="0"/>
        <v>2</v>
      </c>
      <c r="I22" s="10">
        <f t="shared" si="1"/>
        <v>2</v>
      </c>
      <c r="J22" s="10">
        <f t="shared" si="2"/>
        <v>2</v>
      </c>
      <c r="K22" s="10">
        <f t="shared" si="3"/>
        <v>2</v>
      </c>
      <c r="L22" s="10">
        <f t="shared" si="4"/>
        <v>2</v>
      </c>
      <c r="M22" s="10">
        <f t="shared" si="5"/>
        <v>2</v>
      </c>
      <c r="N22" s="10">
        <f t="shared" si="6"/>
        <v>2</v>
      </c>
      <c r="O22" s="10">
        <f t="shared" si="7"/>
        <v>2</v>
      </c>
      <c r="P22" s="10">
        <f t="shared" si="8"/>
        <v>2</v>
      </c>
      <c r="Q22" s="10">
        <f t="shared" si="9"/>
        <v>2</v>
      </c>
      <c r="R22" s="10">
        <f t="shared" si="10"/>
        <v>2</v>
      </c>
      <c r="S22" s="10">
        <f t="shared" si="11"/>
        <v>2</v>
      </c>
      <c r="T22" s="10">
        <f t="shared" si="12"/>
        <v>2</v>
      </c>
      <c r="U22" s="10">
        <f t="shared" si="13"/>
        <v>2</v>
      </c>
      <c r="V22" s="10">
        <f t="shared" si="14"/>
        <v>2</v>
      </c>
      <c r="W22" s="12">
        <f t="shared" ref="W22:W52" si="15">IF($A22-$A$21&lt;12.5,2,IF($A22-$A$21&lt;18.5,3,IF($A22-$A$21&lt;24.5,4,IF($A22-$A$21&lt;30.5,5,IF($A22-$A$21&lt;36.5,6,IF($A22-$A$21&lt;42.5,7,IF($A22-$A$21&lt;48.5,8,IF($A22-$A$21&lt;54.5,9,IF($A22-$A$21&lt;60.5,10,IF($A22-$A$21&lt;66.5,11,IF($A22-$A$21&lt;72.5,12)))))))))))</f>
        <v>2</v>
      </c>
      <c r="X22" s="22" t="str">
        <f>B22</f>
        <v>深业金榜山</v>
      </c>
      <c r="Y22" s="11"/>
      <c r="Z22" s="11"/>
      <c r="AA22" s="22"/>
      <c r="AB22" s="22"/>
      <c r="AC22" s="22"/>
      <c r="AD22" s="11"/>
      <c r="AE22" s="11"/>
      <c r="AF22" s="11"/>
      <c r="AG22" s="11"/>
      <c r="AH22" s="11"/>
      <c r="AI22" s="11"/>
      <c r="AJ22" s="11"/>
      <c r="AK22" s="34"/>
      <c r="AL22" s="34"/>
      <c r="AM22" s="34"/>
      <c r="AN22" s="34"/>
      <c r="AO22" s="11"/>
      <c r="AP22" s="11"/>
      <c r="AQ22" s="11"/>
      <c r="AR22" s="11"/>
      <c r="AS22" s="11"/>
      <c r="AT22" s="11"/>
      <c r="AU22" s="22"/>
      <c r="AV22" s="44"/>
      <c r="AW22" s="51"/>
      <c r="AX22" s="51"/>
      <c r="AY22" s="51"/>
      <c r="AZ22" s="51"/>
      <c r="BA22" s="51"/>
      <c r="BB22" s="51"/>
      <c r="BC22" s="51"/>
      <c r="BD22" s="51"/>
      <c r="BE22" s="52"/>
      <c r="BF22" s="52"/>
      <c r="BG22" s="52"/>
      <c r="BH22" s="52"/>
      <c r="BI22" s="52"/>
      <c r="BJ22" s="52"/>
      <c r="BK22" s="52"/>
      <c r="BL22" s="52"/>
      <c r="BM22" s="52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</row>
    <row r="23" s="3" customFormat="1" customHeight="1" spans="1:99">
      <c r="A23" s="6">
        <v>12.4</v>
      </c>
      <c r="B23" s="9" t="s">
        <v>23</v>
      </c>
      <c r="C23" s="10">
        <f>IF($A23-$A$1&lt;12.5,2,IF($A23-$A$1&lt;18.5,3,IF($A23-$A$1&lt;24.5,4,IF($A23-$A$1&lt;30.5,5,IF($A23-$A$1&lt;36.5,6,IF($A23-$A$1&lt;42.5,7,IF($A23-$A$1&lt;48.5,8,IF($A23-$A$1&lt;54.5,9,IF($A23-$A$1&lt;60.5,10,IF($A23-$A$1&lt;66.5,11,IF($A23-$A$1&lt;72.5,12)))))))))))</f>
        <v>2</v>
      </c>
      <c r="D23" s="10">
        <f>IF($A23-$A$2&lt;12.5,2,IF($A23-$A$2&lt;18.5,3,IF($A23-$A$2&lt;24.5,4,IF($A23-$A$2&lt;30.5,5,IF($A23-$A$2&lt;36.5,6,IF($A23-$A$2&lt;42.5,7,IF($A23-$A$2&lt;48.5,8,IF($A23-$A$2&lt;54.5,9,IF($A23-$A$2&lt;60.5,10,IF($A23-$A$2&lt;66.5,11,IF($A23-$A$2&lt;72.5,12)))))))))))</f>
        <v>2</v>
      </c>
      <c r="E23" s="10">
        <f>IF($A23-$A$3&lt;12.5,2,IF($A23-$A$3&lt;18.5,3,IF($A23-$A$3&lt;24.5,4,IF($A23-$A$3&lt;30.5,5,IF($A23-$A$3&lt;36.5,6,IF($A23-$A$3&lt;42.5,7,IF($A23-$A$3&lt;48.5,8,IF($A23-$A$3&lt;54.5,9,IF($A23-$A$3&lt;60.5,10,IF($A23-$A$3&lt;66.5,11,IF($A23-$A$3&lt;72.5,12)))))))))))</f>
        <v>2</v>
      </c>
      <c r="F23" s="10">
        <f>IF($A23-$A$4&lt;12.5,2,IF($A23-$A$4&lt;18.5,3,IF($A23-$A$4&lt;24.5,4,IF($A23-$A$4&lt;30.5,5,IF($A23-$A$4&lt;36.5,6,IF($A23-$A$4&lt;42.5,7,IF($A23-$A$4&lt;48.5,8,IF($A23-$A$4&lt;54.5,9,IF($A23-$A$4&lt;60.5,10,IF($A23-$A$4&lt;66.5,11,IF($A23-$A$4&lt;72.5,12)))))))))))</f>
        <v>2</v>
      </c>
      <c r="G23" s="10">
        <f>IF($A23-$A$5&lt;12.5,2,IF($A23-$A$5&lt;18.5,3,IF($A23-$A$5&lt;24.5,4,IF($A23-$A$5&lt;30.5,5,IF($A23-$A$5&lt;36.5,6,IF($A23-$A$5&lt;42.5,7,IF($A23-$A$5&lt;48.5,8,IF($A23-$A$5&lt;54.5,9,IF($A23-$A$5&lt;60.5,10,IF($A23-$A$5&lt;66.5,11,IF($A23-$A$5&lt;72.5,12)))))))))))</f>
        <v>2</v>
      </c>
      <c r="H23" s="10">
        <f t="shared" si="0"/>
        <v>2</v>
      </c>
      <c r="I23" s="10">
        <f t="shared" si="1"/>
        <v>2</v>
      </c>
      <c r="J23" s="10">
        <f t="shared" si="2"/>
        <v>2</v>
      </c>
      <c r="K23" s="10">
        <f t="shared" si="3"/>
        <v>2</v>
      </c>
      <c r="L23" s="10">
        <f t="shared" si="4"/>
        <v>2</v>
      </c>
      <c r="M23" s="10">
        <f t="shared" si="5"/>
        <v>2</v>
      </c>
      <c r="N23" s="10">
        <f t="shared" si="6"/>
        <v>2</v>
      </c>
      <c r="O23" s="10">
        <f t="shared" si="7"/>
        <v>2</v>
      </c>
      <c r="P23" s="10">
        <f t="shared" si="8"/>
        <v>2</v>
      </c>
      <c r="Q23" s="10">
        <f t="shared" si="9"/>
        <v>2</v>
      </c>
      <c r="R23" s="10">
        <f t="shared" si="10"/>
        <v>2</v>
      </c>
      <c r="S23" s="10">
        <f t="shared" si="11"/>
        <v>2</v>
      </c>
      <c r="T23" s="10">
        <f t="shared" si="12"/>
        <v>2</v>
      </c>
      <c r="U23" s="10">
        <f t="shared" si="13"/>
        <v>2</v>
      </c>
      <c r="V23" s="10">
        <f t="shared" si="14"/>
        <v>2</v>
      </c>
      <c r="W23" s="10">
        <f t="shared" si="15"/>
        <v>2</v>
      </c>
      <c r="X23" s="10">
        <f t="shared" ref="X23:X52" si="16">IF($A23-$A$22&lt;12.5,2,IF($A23-$A$22&lt;18.5,3,IF($A23-$A$22&lt;24.5,4,IF($A23-$A$22&lt;30.5,5,IF($A23-$A$22&lt;36.5,6,IF($A23-$A$22&lt;42.5,7,IF($A23-$A$22&lt;48.5,8,IF($A23-$A$22&lt;54.5,9,IF($A23-$A$22&lt;60.5,10,IF($A23-$A$22&lt;66.5,11,IF($A23-$A$22&lt;72.5,12)))))))))))</f>
        <v>2</v>
      </c>
      <c r="Y23" s="11" t="str">
        <f>B23</f>
        <v>复退军人医院</v>
      </c>
      <c r="Z23" s="11"/>
      <c r="AA23" s="22"/>
      <c r="AB23" s="22"/>
      <c r="AC23" s="22"/>
      <c r="AD23" s="22"/>
      <c r="AE23" s="11"/>
      <c r="AF23" s="11"/>
      <c r="AG23" s="11"/>
      <c r="AH23" s="11"/>
      <c r="AI23" s="11"/>
      <c r="AJ23" s="11"/>
      <c r="AK23" s="34"/>
      <c r="AL23" s="34"/>
      <c r="AM23" s="34"/>
      <c r="AN23" s="34"/>
      <c r="AO23" s="11"/>
      <c r="AP23" s="11"/>
      <c r="AQ23" s="11"/>
      <c r="AR23" s="11"/>
      <c r="AS23" s="11"/>
      <c r="AT23" s="11"/>
      <c r="AU23" s="22"/>
      <c r="AV23" s="44"/>
      <c r="AW23" s="51"/>
      <c r="AX23" s="51"/>
      <c r="AY23" s="51"/>
      <c r="AZ23" s="51"/>
      <c r="BA23" s="51"/>
      <c r="BB23" s="51"/>
      <c r="BC23" s="51"/>
      <c r="BD23" s="51"/>
      <c r="BE23" s="52"/>
      <c r="BF23" s="52"/>
      <c r="BG23" s="52"/>
      <c r="BH23" s="52"/>
      <c r="BI23" s="52"/>
      <c r="BJ23" s="52"/>
      <c r="BK23" s="52"/>
      <c r="BL23" s="52"/>
      <c r="BM23" s="52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</row>
    <row r="24" s="3" customFormat="1" customHeight="1" spans="1:99">
      <c r="A24" s="6">
        <v>13</v>
      </c>
      <c r="B24" s="9" t="s">
        <v>24</v>
      </c>
      <c r="C24" s="10">
        <f>IF($A24-$A$1&lt;12.5,2,IF($A24-$A$1&lt;18.5,3,IF($A24-$A$1&lt;24.5,4,IF($A24-$A$1&lt;30.5,5,IF($A24-$A$1&lt;36.5,6,IF($A24-$A$1&lt;42.5,7,IF($A24-$A$1&lt;48.5,8,IF($A24-$A$1&lt;54.5,9,IF($A24-$A$1&lt;60.5,10,IF($A24-$A$1&lt;66.5,11,IF($A24-$A$1&lt;72.5,12)))))))))))</f>
        <v>3</v>
      </c>
      <c r="D24" s="10">
        <f>IF($A24-$A$2&lt;12.5,2,IF($A24-$A$2&lt;18.5,3,IF($A24-$A$2&lt;24.5,4,IF($A24-$A$2&lt;30.5,5,IF($A24-$A$2&lt;36.5,6,IF($A24-$A$2&lt;42.5,7,IF($A24-$A$2&lt;48.5,8,IF($A24-$A$2&lt;54.5,9,IF($A24-$A$2&lt;60.5,10,IF($A24-$A$2&lt;66.5,11,IF($A24-$A$2&lt;72.5,12)))))))))))</f>
        <v>2</v>
      </c>
      <c r="E24" s="10">
        <f>IF($A24-$A$3&lt;12.5,2,IF($A24-$A$3&lt;18.5,3,IF($A24-$A$3&lt;24.5,4,IF($A24-$A$3&lt;30.5,5,IF($A24-$A$3&lt;36.5,6,IF($A24-$A$3&lt;42.5,7,IF($A24-$A$3&lt;48.5,8,IF($A24-$A$3&lt;54.5,9,IF($A24-$A$3&lt;60.5,10,IF($A24-$A$3&lt;66.5,11,IF($A24-$A$3&lt;72.5,12)))))))))))</f>
        <v>2</v>
      </c>
      <c r="F24" s="10">
        <f>IF($A24-$A$4&lt;12.5,2,IF($A24-$A$4&lt;18.5,3,IF($A24-$A$4&lt;24.5,4,IF($A24-$A$4&lt;30.5,5,IF($A24-$A$4&lt;36.5,6,IF($A24-$A$4&lt;42.5,7,IF($A24-$A$4&lt;48.5,8,IF($A24-$A$4&lt;54.5,9,IF($A24-$A$4&lt;60.5,10,IF($A24-$A$4&lt;66.5,11,IF($A24-$A$4&lt;72.5,12)))))))))))</f>
        <v>2</v>
      </c>
      <c r="G24" s="10">
        <f>IF($A24-$A$5&lt;12.5,2,IF($A24-$A$5&lt;18.5,3,IF($A24-$A$5&lt;24.5,4,IF($A24-$A$5&lt;30.5,5,IF($A24-$A$5&lt;36.5,6,IF($A24-$A$5&lt;42.5,7,IF($A24-$A$5&lt;48.5,8,IF($A24-$A$5&lt;54.5,9,IF($A24-$A$5&lt;60.5,10,IF($A24-$A$5&lt;66.5,11,IF($A24-$A$5&lt;72.5,12)))))))))))</f>
        <v>2</v>
      </c>
      <c r="H24" s="10">
        <f t="shared" si="0"/>
        <v>2</v>
      </c>
      <c r="I24" s="10">
        <f t="shared" si="1"/>
        <v>2</v>
      </c>
      <c r="J24" s="10">
        <f t="shared" si="2"/>
        <v>2</v>
      </c>
      <c r="K24" s="10">
        <f t="shared" si="3"/>
        <v>2</v>
      </c>
      <c r="L24" s="10">
        <f t="shared" si="4"/>
        <v>2</v>
      </c>
      <c r="M24" s="10">
        <f t="shared" si="5"/>
        <v>2</v>
      </c>
      <c r="N24" s="10">
        <f t="shared" si="6"/>
        <v>2</v>
      </c>
      <c r="O24" s="10">
        <f t="shared" si="7"/>
        <v>2</v>
      </c>
      <c r="P24" s="10">
        <f t="shared" si="8"/>
        <v>2</v>
      </c>
      <c r="Q24" s="10">
        <f t="shared" si="9"/>
        <v>2</v>
      </c>
      <c r="R24" s="10">
        <f t="shared" si="10"/>
        <v>2</v>
      </c>
      <c r="S24" s="10">
        <f t="shared" si="11"/>
        <v>2</v>
      </c>
      <c r="T24" s="10">
        <f t="shared" si="12"/>
        <v>2</v>
      </c>
      <c r="U24" s="10">
        <f t="shared" si="13"/>
        <v>2</v>
      </c>
      <c r="V24" s="10">
        <f t="shared" si="14"/>
        <v>2</v>
      </c>
      <c r="W24" s="10">
        <f t="shared" si="15"/>
        <v>2</v>
      </c>
      <c r="X24" s="10">
        <f t="shared" si="16"/>
        <v>2</v>
      </c>
      <c r="Y24" s="10">
        <f t="shared" ref="Y24:Y52" si="17">IF($A24-$A$23&lt;12.5,2,IF($A24-$A$23&lt;18.5,3,IF($A24-$A$23&lt;24.5,4,IF($A24-$A$23&lt;30.5,5,IF($A24-$A$23&lt;36.5,6,IF($A24-$A$23&lt;42.5,7,IF($A24-$A$23&lt;48.5,8,IF($A24-$A$23&lt;54.5,9,IF($A24-$A$23&lt;60.5,10,IF($A24-$A$23&lt;66.5,11,IF($A24-$A$23&lt;72.5,12)))))))))))</f>
        <v>2</v>
      </c>
      <c r="Z24" s="11" t="str">
        <f>B24</f>
        <v>立新一村路口</v>
      </c>
      <c r="AA24" s="22"/>
      <c r="AB24" s="22"/>
      <c r="AC24" s="22"/>
      <c r="AD24" s="22"/>
      <c r="AE24" s="11"/>
      <c r="AF24" s="11"/>
      <c r="AG24" s="11"/>
      <c r="AH24" s="11"/>
      <c r="AI24" s="11"/>
      <c r="AJ24" s="11"/>
      <c r="AK24" s="34"/>
      <c r="AL24" s="34"/>
      <c r="AM24" s="32"/>
      <c r="AN24" s="34"/>
      <c r="AO24" s="11"/>
      <c r="AP24" s="11"/>
      <c r="AQ24" s="11"/>
      <c r="AR24" s="11"/>
      <c r="AS24" s="11"/>
      <c r="AT24" s="11"/>
      <c r="AU24" s="22"/>
      <c r="AV24" s="44"/>
      <c r="AW24" s="51"/>
      <c r="AX24" s="51"/>
      <c r="AY24" s="51"/>
      <c r="AZ24" s="51"/>
      <c r="BA24" s="51"/>
      <c r="BB24" s="51"/>
      <c r="BC24" s="51"/>
      <c r="BD24" s="51"/>
      <c r="BE24" s="52"/>
      <c r="BF24" s="52"/>
      <c r="BG24" s="52"/>
      <c r="BH24" s="52"/>
      <c r="BI24" s="52"/>
      <c r="BJ24" s="52"/>
      <c r="BK24" s="52"/>
      <c r="BL24" s="52"/>
      <c r="BM24" s="52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</row>
    <row r="25" s="3" customFormat="1" customHeight="1" spans="1:99">
      <c r="A25" s="6">
        <v>15.6</v>
      </c>
      <c r="B25" s="9" t="s">
        <v>25</v>
      </c>
      <c r="C25" s="10">
        <f>IF($A25-$A$1&lt;12.5,2,IF($A25-$A$1&lt;18.5,3,IF($A25-$A$1&lt;24.5,4,IF($A25-$A$1&lt;30.5,5,IF($A25-$A$1&lt;36.5,6,IF($A25-$A$1&lt;42.5,7,IF($A25-$A$1&lt;48.5,8,IF($A25-$A$1&lt;54.5,9,IF($A25-$A$1&lt;60.5,10,IF($A25-$A$1&lt;66.5,11,IF($A25-$A$1&lt;72.5,12)))))))))))</f>
        <v>3</v>
      </c>
      <c r="D25" s="10">
        <f>IF($A25-$A$2&lt;12.5,2,IF($A25-$A$2&lt;18.5,3,IF($A25-$A$2&lt;24.5,4,IF($A25-$A$2&lt;30.5,5,IF($A25-$A$2&lt;36.5,6,IF($A25-$A$2&lt;42.5,7,IF($A25-$A$2&lt;48.5,8,IF($A25-$A$2&lt;54.5,9,IF($A25-$A$2&lt;60.5,10,IF($A25-$A$2&lt;66.5,11,IF($A25-$A$2&lt;72.5,12)))))))))))</f>
        <v>3</v>
      </c>
      <c r="E25" s="10">
        <f>IF($A25-$A$3&lt;12.5,2,IF($A25-$A$3&lt;18.5,3,IF($A25-$A$3&lt;24.5,4,IF($A25-$A$3&lt;30.5,5,IF($A25-$A$3&lt;36.5,6,IF($A25-$A$3&lt;42.5,7,IF($A25-$A$3&lt;48.5,8,IF($A25-$A$3&lt;54.5,9,IF($A25-$A$3&lt;60.5,10,IF($A25-$A$3&lt;66.5,11,IF($A25-$A$3&lt;72.5,12)))))))))))</f>
        <v>3</v>
      </c>
      <c r="F25" s="10">
        <f>IF($A25-$A$4&lt;12.5,2,IF($A25-$A$4&lt;18.5,3,IF($A25-$A$4&lt;24.5,4,IF($A25-$A$4&lt;30.5,5,IF($A25-$A$4&lt;36.5,6,IF($A25-$A$4&lt;42.5,7,IF($A25-$A$4&lt;48.5,8,IF($A25-$A$4&lt;54.5,9,IF($A25-$A$4&lt;60.5,10,IF($A25-$A$4&lt;66.5,11,IF($A25-$A$4&lt;72.5,12)))))))))))</f>
        <v>3</v>
      </c>
      <c r="G25" s="10">
        <f>IF($A25-$A$5&lt;12.5,2,IF($A25-$A$5&lt;18.5,3,IF($A25-$A$5&lt;24.5,4,IF($A25-$A$5&lt;30.5,5,IF($A25-$A$5&lt;36.5,6,IF($A25-$A$5&lt;42.5,7,IF($A25-$A$5&lt;48.5,8,IF($A25-$A$5&lt;54.5,9,IF($A25-$A$5&lt;60.5,10,IF($A25-$A$5&lt;66.5,11,IF($A25-$A$5&lt;72.5,12)))))))))))</f>
        <v>3</v>
      </c>
      <c r="H25" s="10">
        <f t="shared" si="0"/>
        <v>2</v>
      </c>
      <c r="I25" s="10">
        <f t="shared" si="1"/>
        <v>2</v>
      </c>
      <c r="J25" s="10">
        <f t="shared" si="2"/>
        <v>2</v>
      </c>
      <c r="K25" s="10">
        <f t="shared" si="3"/>
        <v>2</v>
      </c>
      <c r="L25" s="10">
        <f t="shared" si="4"/>
        <v>2</v>
      </c>
      <c r="M25" s="10">
        <f t="shared" si="5"/>
        <v>2</v>
      </c>
      <c r="N25" s="10">
        <f t="shared" si="6"/>
        <v>2</v>
      </c>
      <c r="O25" s="10">
        <f t="shared" si="7"/>
        <v>2</v>
      </c>
      <c r="P25" s="10">
        <f t="shared" si="8"/>
        <v>2</v>
      </c>
      <c r="Q25" s="10">
        <f t="shared" si="9"/>
        <v>2</v>
      </c>
      <c r="R25" s="10">
        <f t="shared" si="10"/>
        <v>2</v>
      </c>
      <c r="S25" s="10">
        <f t="shared" si="11"/>
        <v>2</v>
      </c>
      <c r="T25" s="10">
        <f t="shared" si="12"/>
        <v>2</v>
      </c>
      <c r="U25" s="10">
        <f t="shared" si="13"/>
        <v>2</v>
      </c>
      <c r="V25" s="10">
        <f t="shared" si="14"/>
        <v>2</v>
      </c>
      <c r="W25" s="10">
        <f t="shared" si="15"/>
        <v>2</v>
      </c>
      <c r="X25" s="24">
        <f t="shared" si="16"/>
        <v>2</v>
      </c>
      <c r="Y25" s="10">
        <f t="shared" si="17"/>
        <v>2</v>
      </c>
      <c r="Z25" s="10">
        <f t="shared" ref="Z25:Z52" si="18">IF($A25-$A$24&lt;12.5,2,IF($A25-$A$24&lt;18.5,3,IF($A25-$A$24&lt;24.5,4,IF($A25-$A$24&lt;30.5,5,IF($A25-$A$24&lt;36.5,6,IF($A25-$A$24&lt;42.5,7,IF($A25-$A$24&lt;48.5,8,IF($A25-$A$24&lt;54.5,9,IF($A25-$A$24&lt;60.5,10,IF($A25-$A$24&lt;66.5,11,IF($A25-$A$24&lt;72.5,12)))))))))))</f>
        <v>2</v>
      </c>
      <c r="AA25" s="11" t="str">
        <f>B25</f>
        <v>松山下村</v>
      </c>
      <c r="AB25" s="11"/>
      <c r="AC25" s="11"/>
      <c r="AD25" s="22"/>
      <c r="AE25" s="22"/>
      <c r="AF25" s="22"/>
      <c r="AG25" s="22"/>
      <c r="AH25" s="22"/>
      <c r="AI25" s="22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22"/>
      <c r="AV25" s="44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</row>
    <row r="26" s="3" customFormat="1" customHeight="1" spans="1:99">
      <c r="A26" s="6">
        <v>16.1</v>
      </c>
      <c r="B26" s="9" t="s">
        <v>26</v>
      </c>
      <c r="C26" s="10">
        <f>IF($A26-$A$1&lt;12.5,2,IF($A26-$A$1&lt;18.5,3,IF($A26-$A$1&lt;24.5,4,IF($A26-$A$1&lt;30.5,5,IF($A26-$A$1&lt;36.5,6,IF($A26-$A$1&lt;42.5,7,IF($A26-$A$1&lt;48.5,8,IF($A26-$A$1&lt;54.5,9,IF($A26-$A$1&lt;60.5,10,IF($A26-$A$1&lt;66.5,11,IF($A26-$A$1&lt;72.5,12)))))))))))</f>
        <v>3</v>
      </c>
      <c r="D26" s="10">
        <f>IF($A26-$A$2&lt;12.5,2,IF($A26-$A$2&lt;18.5,3,IF($A26-$A$2&lt;24.5,4,IF($A26-$A$2&lt;30.5,5,IF($A26-$A$2&lt;36.5,6,IF($A26-$A$2&lt;42.5,7,IF($A26-$A$2&lt;48.5,8,IF($A26-$A$2&lt;54.5,9,IF($A26-$A$2&lt;60.5,10,IF($A26-$A$2&lt;66.5,11,IF($A26-$A$2&lt;72.5,12)))))))))))</f>
        <v>3</v>
      </c>
      <c r="E26" s="10">
        <f>IF($A26-$A$3&lt;12.5,2,IF($A26-$A$3&lt;18.5,3,IF($A26-$A$3&lt;24.5,4,IF($A26-$A$3&lt;30.5,5,IF($A26-$A$3&lt;36.5,6,IF($A26-$A$3&lt;42.5,7,IF($A26-$A$3&lt;48.5,8,IF($A26-$A$3&lt;54.5,9,IF($A26-$A$3&lt;60.5,10,IF($A26-$A$3&lt;66.5,11,IF($A26-$A$3&lt;72.5,12)))))))))))</f>
        <v>3</v>
      </c>
      <c r="F26" s="10">
        <f>IF($A26-$A$4&lt;12.5,2,IF($A26-$A$4&lt;18.5,3,IF($A26-$A$4&lt;24.5,4,IF($A26-$A$4&lt;30.5,5,IF($A26-$A$4&lt;36.5,6,IF($A26-$A$4&lt;42.5,7,IF($A26-$A$4&lt;48.5,8,IF($A26-$A$4&lt;54.5,9,IF($A26-$A$4&lt;60.5,10,IF($A26-$A$4&lt;66.5,11,IF($A26-$A$4&lt;72.5,12)))))))))))</f>
        <v>3</v>
      </c>
      <c r="G26" s="10">
        <f>IF($A26-$A$5&lt;12.5,2,IF($A26-$A$5&lt;18.5,3,IF($A26-$A$5&lt;24.5,4,IF($A26-$A$5&lt;30.5,5,IF($A26-$A$5&lt;36.5,6,IF($A26-$A$5&lt;42.5,7,IF($A26-$A$5&lt;48.5,8,IF($A26-$A$5&lt;54.5,9,IF($A26-$A$5&lt;60.5,10,IF($A26-$A$5&lt;66.5,11,IF($A26-$A$5&lt;72.5,12)))))))))))</f>
        <v>3</v>
      </c>
      <c r="H26" s="10">
        <f t="shared" si="0"/>
        <v>3</v>
      </c>
      <c r="I26" s="10">
        <f t="shared" si="1"/>
        <v>2</v>
      </c>
      <c r="J26" s="10">
        <f t="shared" si="2"/>
        <v>2</v>
      </c>
      <c r="K26" s="10">
        <f t="shared" si="3"/>
        <v>2</v>
      </c>
      <c r="L26" s="10">
        <f t="shared" si="4"/>
        <v>2</v>
      </c>
      <c r="M26" s="10">
        <f t="shared" si="5"/>
        <v>2</v>
      </c>
      <c r="N26" s="10">
        <f t="shared" si="6"/>
        <v>2</v>
      </c>
      <c r="O26" s="10">
        <f t="shared" si="7"/>
        <v>2</v>
      </c>
      <c r="P26" s="10">
        <f t="shared" si="8"/>
        <v>2</v>
      </c>
      <c r="Q26" s="10">
        <f t="shared" si="9"/>
        <v>2</v>
      </c>
      <c r="R26" s="10">
        <f t="shared" si="10"/>
        <v>2</v>
      </c>
      <c r="S26" s="10">
        <f t="shared" si="11"/>
        <v>2</v>
      </c>
      <c r="T26" s="10">
        <f t="shared" si="12"/>
        <v>2</v>
      </c>
      <c r="U26" s="10">
        <f t="shared" si="13"/>
        <v>2</v>
      </c>
      <c r="V26" s="10">
        <f t="shared" si="14"/>
        <v>2</v>
      </c>
      <c r="W26" s="10">
        <f t="shared" si="15"/>
        <v>2</v>
      </c>
      <c r="X26" s="24">
        <f t="shared" si="16"/>
        <v>2</v>
      </c>
      <c r="Y26" s="10">
        <f t="shared" si="17"/>
        <v>2</v>
      </c>
      <c r="Z26" s="24">
        <f t="shared" si="18"/>
        <v>2</v>
      </c>
      <c r="AA26" s="10">
        <f t="shared" ref="AA26:AA52" si="19">IF($A26-$A$25&lt;12.5,2,IF($A26-$A$25&lt;18.5,3,IF($A26-$A$25&lt;24.5,4,IF($A26-$A$25&lt;30.5,5,IF($A26-$A$25&lt;36.5,6,IF($A26-$A$25&lt;42.5,7,IF($A26-$A$25&lt;48.5,8,IF($A26-$A$25&lt;54.5,9,IF($A26-$A$25&lt;60.5,10,IF($A26-$A$25&lt;66.5,11,IF($A26-$A$25&lt;72.5,12)))))))))))</f>
        <v>2</v>
      </c>
      <c r="AB26" s="22" t="str">
        <f>B26</f>
        <v>和畅二路中（理想荟）【单向】↓</v>
      </c>
      <c r="AC26" s="22"/>
      <c r="AD26" s="22"/>
      <c r="AE26" s="22"/>
      <c r="AF26" s="22"/>
      <c r="AG26" s="22"/>
      <c r="AH26" s="22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22"/>
      <c r="AV26" s="44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</row>
    <row r="27" s="3" customFormat="1" customHeight="1" spans="1:99">
      <c r="A27" s="6">
        <v>16.6</v>
      </c>
      <c r="B27" s="9" t="s">
        <v>27</v>
      </c>
      <c r="C27" s="10">
        <f>IF($A27-$A$1&lt;12.5,2,IF($A27-$A$1&lt;18.5,3,IF($A27-$A$1&lt;24.5,4,IF($A27-$A$1&lt;30.5,5,IF($A27-$A$1&lt;36.5,6,IF($A27-$A$1&lt;42.5,7,IF($A27-$A$1&lt;48.5,8,IF($A27-$A$1&lt;54.5,9,IF($A27-$A$1&lt;60.5,10,IF($A27-$A$1&lt;66.5,11,IF($A27-$A$1&lt;72.5,12)))))))))))</f>
        <v>3</v>
      </c>
      <c r="D27" s="10">
        <f>IF($A27-$A$2&lt;12.5,2,IF($A27-$A$2&lt;18.5,3,IF($A27-$A$2&lt;24.5,4,IF($A27-$A$2&lt;30.5,5,IF($A27-$A$2&lt;36.5,6,IF($A27-$A$2&lt;42.5,7,IF($A27-$A$2&lt;48.5,8,IF($A27-$A$2&lt;54.5,9,IF($A27-$A$2&lt;60.5,10,IF($A27-$A$2&lt;66.5,11,IF($A27-$A$2&lt;72.5,12)))))))))))</f>
        <v>3</v>
      </c>
      <c r="E27" s="10">
        <f>IF($A27-$A$3&lt;12.5,2,IF($A27-$A$3&lt;18.5,3,IF($A27-$A$3&lt;24.5,4,IF($A27-$A$3&lt;30.5,5,IF($A27-$A$3&lt;36.5,6,IF($A27-$A$3&lt;42.5,7,IF($A27-$A$3&lt;48.5,8,IF($A27-$A$3&lt;54.5,9,IF($A27-$A$3&lt;60.5,10,IF($A27-$A$3&lt;66.5,11,IF($A27-$A$3&lt;72.5,12)))))))))))</f>
        <v>3</v>
      </c>
      <c r="F27" s="10">
        <f>IF($A27-$A$4&lt;12.5,2,IF($A27-$A$4&lt;18.5,3,IF($A27-$A$4&lt;24.5,4,IF($A27-$A$4&lt;30.5,5,IF($A27-$A$4&lt;36.5,6,IF($A27-$A$4&lt;42.5,7,IF($A27-$A$4&lt;48.5,8,IF($A27-$A$4&lt;54.5,9,IF($A27-$A$4&lt;60.5,10,IF($A27-$A$4&lt;66.5,11,IF($A27-$A$4&lt;72.5,12)))))))))))</f>
        <v>3</v>
      </c>
      <c r="G27" s="10">
        <f>IF($A27-$A$5&lt;12.5,2,IF($A27-$A$5&lt;18.5,3,IF($A27-$A$5&lt;24.5,4,IF($A27-$A$5&lt;30.5,5,IF($A27-$A$5&lt;36.5,6,IF($A27-$A$5&lt;42.5,7,IF($A27-$A$5&lt;48.5,8,IF($A27-$A$5&lt;54.5,9,IF($A27-$A$5&lt;60.5,10,IF($A27-$A$5&lt;66.5,11,IF($A27-$A$5&lt;72.5,12)))))))))))</f>
        <v>3</v>
      </c>
      <c r="H27" s="10">
        <f t="shared" si="0"/>
        <v>3</v>
      </c>
      <c r="I27" s="10">
        <f t="shared" si="1"/>
        <v>3</v>
      </c>
      <c r="J27" s="10">
        <f t="shared" si="2"/>
        <v>3</v>
      </c>
      <c r="K27" s="10">
        <f t="shared" si="3"/>
        <v>2</v>
      </c>
      <c r="L27" s="10">
        <f t="shared" si="4"/>
        <v>2</v>
      </c>
      <c r="M27" s="10">
        <f t="shared" si="5"/>
        <v>2</v>
      </c>
      <c r="N27" s="10">
        <f t="shared" si="6"/>
        <v>2</v>
      </c>
      <c r="O27" s="10">
        <f t="shared" si="7"/>
        <v>2</v>
      </c>
      <c r="P27" s="10">
        <f t="shared" si="8"/>
        <v>2</v>
      </c>
      <c r="Q27" s="10">
        <f t="shared" si="9"/>
        <v>2</v>
      </c>
      <c r="R27" s="10">
        <f t="shared" si="10"/>
        <v>2</v>
      </c>
      <c r="S27" s="10">
        <f t="shared" si="11"/>
        <v>2</v>
      </c>
      <c r="T27" s="10">
        <f t="shared" si="12"/>
        <v>2</v>
      </c>
      <c r="U27" s="10">
        <f t="shared" si="13"/>
        <v>2</v>
      </c>
      <c r="V27" s="10">
        <f t="shared" si="14"/>
        <v>2</v>
      </c>
      <c r="W27" s="10">
        <f t="shared" si="15"/>
        <v>2</v>
      </c>
      <c r="X27" s="10">
        <f t="shared" si="16"/>
        <v>2</v>
      </c>
      <c r="Y27" s="10">
        <f t="shared" si="17"/>
        <v>2</v>
      </c>
      <c r="Z27" s="10">
        <f t="shared" si="18"/>
        <v>2</v>
      </c>
      <c r="AA27" s="12">
        <f t="shared" si="19"/>
        <v>2</v>
      </c>
      <c r="AB27" s="12">
        <f t="shared" ref="AB27:AB52" si="20">IF($A27-$A$26&lt;12.5,2,IF($A27-$A$26&lt;18.5,3,IF($A27-$A$26&lt;24.5,4,IF($A27-$A$26&lt;30.5,5,IF($A27-$A$26&lt;36.5,6,IF($A27-$A$26&lt;42.5,7,IF($A27-$A$26&lt;48.5,8,IF($A27-$A$26&lt;54.5,9,IF($A27-$A$26&lt;60.5,10,IF($A27-$A$26&lt;66.5,11,IF($A27-$A$26&lt;72.5,12)))))))))))</f>
        <v>2</v>
      </c>
      <c r="AC27" s="22" t="str">
        <f>B27</f>
        <v>航天工业园</v>
      </c>
      <c r="AD27" s="22"/>
      <c r="AE27" s="22"/>
      <c r="AF27" s="22"/>
      <c r="AG27" s="22"/>
      <c r="AH27" s="22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22"/>
      <c r="AV27" s="44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</row>
    <row r="28" s="3" customFormat="1" customHeight="1" spans="1:99">
      <c r="A28" s="6">
        <v>17.2</v>
      </c>
      <c r="B28" s="9" t="s">
        <v>28</v>
      </c>
      <c r="C28" s="10">
        <f>IF($A28-$A$1&lt;12.5,2,IF($A28-$A$1&lt;18.5,3,IF($A28-$A$1&lt;24.5,4,IF($A28-$A$1&lt;30.5,5,IF($A28-$A$1&lt;36.5,6,IF($A28-$A$1&lt;42.5,7,IF($A28-$A$1&lt;48.5,8,IF($A28-$A$1&lt;54.5,9,IF($A28-$A$1&lt;60.5,10,IF($A28-$A$1&lt;66.5,11,IF($A28-$A$1&lt;72.5,12)))))))))))</f>
        <v>3</v>
      </c>
      <c r="D28" s="10">
        <f>IF($A28-$A$2&lt;12.5,2,IF($A28-$A$2&lt;18.5,3,IF($A28-$A$2&lt;24.5,4,IF($A28-$A$2&lt;30.5,5,IF($A28-$A$2&lt;36.5,6,IF($A28-$A$2&lt;42.5,7,IF($A28-$A$2&lt;48.5,8,IF($A28-$A$2&lt;54.5,9,IF($A28-$A$2&lt;60.5,10,IF($A28-$A$2&lt;66.5,11,IF($A28-$A$2&lt;72.5,12)))))))))))</f>
        <v>3</v>
      </c>
      <c r="E28" s="10">
        <f>IF($A28-$A$3&lt;12.5,2,IF($A28-$A$3&lt;18.5,3,IF($A28-$A$3&lt;24.5,4,IF($A28-$A$3&lt;30.5,5,IF($A28-$A$3&lt;36.5,6,IF($A28-$A$3&lt;42.5,7,IF($A28-$A$3&lt;48.5,8,IF($A28-$A$3&lt;54.5,9,IF($A28-$A$3&lt;60.5,10,IF($A28-$A$3&lt;66.5,11,IF($A28-$A$3&lt;72.5,12)))))))))))</f>
        <v>3</v>
      </c>
      <c r="F28" s="10">
        <f>IF($A28-$A$4&lt;12.5,2,IF($A28-$A$4&lt;18.5,3,IF($A28-$A$4&lt;24.5,4,IF($A28-$A$4&lt;30.5,5,IF($A28-$A$4&lt;36.5,6,IF($A28-$A$4&lt;42.5,7,IF($A28-$A$4&lt;48.5,8,IF($A28-$A$4&lt;54.5,9,IF($A28-$A$4&lt;60.5,10,IF($A28-$A$4&lt;66.5,11,IF($A28-$A$4&lt;72.5,12)))))))))))</f>
        <v>3</v>
      </c>
      <c r="G28" s="10">
        <f>IF($A28-$A$5&lt;12.5,2,IF($A28-$A$5&lt;18.5,3,IF($A28-$A$5&lt;24.5,4,IF($A28-$A$5&lt;30.5,5,IF($A28-$A$5&lt;36.5,6,IF($A28-$A$5&lt;42.5,7,IF($A28-$A$5&lt;48.5,8,IF($A28-$A$5&lt;54.5,9,IF($A28-$A$5&lt;60.5,10,IF($A28-$A$5&lt;66.5,11,IF($A28-$A$5&lt;72.5,12)))))))))))</f>
        <v>3</v>
      </c>
      <c r="H28" s="10">
        <f t="shared" si="0"/>
        <v>3</v>
      </c>
      <c r="I28" s="10">
        <f t="shared" si="1"/>
        <v>3</v>
      </c>
      <c r="J28" s="10">
        <f t="shared" si="2"/>
        <v>3</v>
      </c>
      <c r="K28" s="10">
        <f t="shared" si="3"/>
        <v>3</v>
      </c>
      <c r="L28" s="10">
        <f t="shared" si="4"/>
        <v>2</v>
      </c>
      <c r="M28" s="10">
        <f t="shared" si="5"/>
        <v>2</v>
      </c>
      <c r="N28" s="10">
        <f t="shared" si="6"/>
        <v>2</v>
      </c>
      <c r="O28" s="10">
        <f t="shared" si="7"/>
        <v>2</v>
      </c>
      <c r="P28" s="10">
        <f t="shared" si="8"/>
        <v>2</v>
      </c>
      <c r="Q28" s="10">
        <f t="shared" si="9"/>
        <v>2</v>
      </c>
      <c r="R28" s="10">
        <f t="shared" si="10"/>
        <v>2</v>
      </c>
      <c r="S28" s="10">
        <f t="shared" si="11"/>
        <v>2</v>
      </c>
      <c r="T28" s="10">
        <f t="shared" si="12"/>
        <v>2</v>
      </c>
      <c r="U28" s="10">
        <f t="shared" si="13"/>
        <v>2</v>
      </c>
      <c r="V28" s="10">
        <f t="shared" si="14"/>
        <v>2</v>
      </c>
      <c r="W28" s="10">
        <f t="shared" si="15"/>
        <v>2</v>
      </c>
      <c r="X28" s="10">
        <f t="shared" si="16"/>
        <v>2</v>
      </c>
      <c r="Y28" s="10">
        <f t="shared" si="17"/>
        <v>2</v>
      </c>
      <c r="Z28" s="10">
        <f t="shared" si="18"/>
        <v>2</v>
      </c>
      <c r="AA28" s="12">
        <f t="shared" si="19"/>
        <v>2</v>
      </c>
      <c r="AB28" s="12">
        <f t="shared" si="20"/>
        <v>2</v>
      </c>
      <c r="AC28" s="12">
        <f t="shared" ref="AC28:AC52" si="21">IF($A28-$A$27&lt;12.5,2,IF($A28-$A$27&lt;18.5,3,IF($A28-$A$27&lt;24.5,4,IF($A28-$A$27&lt;30.5,5,IF($A28-$A$27&lt;36.5,6,IF($A28-$A$27&lt;42.5,7,IF($A28-$A$27&lt;48.5,8,IF($A28-$A$27&lt;54.5,9,IF($A28-$A$27&lt;60.5,10,IF($A28-$A$27&lt;66.5,11,IF($A28-$A$27&lt;72.5,12)))))))))))</f>
        <v>2</v>
      </c>
      <c r="AD28" s="22" t="str">
        <f>B28</f>
        <v>惠环城轨站/松山路口</v>
      </c>
      <c r="AE28" s="22"/>
      <c r="AF28" s="22"/>
      <c r="AG28" s="22"/>
      <c r="AH28" s="22"/>
      <c r="AI28" s="22"/>
      <c r="AJ28" s="22"/>
      <c r="AK28" s="22"/>
      <c r="AL28" s="22"/>
      <c r="AM28" s="11"/>
      <c r="AN28" s="11"/>
      <c r="AO28" s="11"/>
      <c r="AP28" s="11"/>
      <c r="AQ28" s="11"/>
      <c r="AR28" s="11"/>
      <c r="AS28" s="11"/>
      <c r="AT28" s="11"/>
      <c r="AU28" s="22"/>
      <c r="AV28" s="44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</row>
    <row r="29" s="3" customFormat="1" customHeight="1" spans="1:250">
      <c r="A29" s="6">
        <v>17.8</v>
      </c>
      <c r="B29" s="9" t="s">
        <v>29</v>
      </c>
      <c r="C29" s="14">
        <f>IF($A29-$A$1&lt;12.5,2,IF($A29-$A$1&lt;18.5,3,IF($A29-$A$1&lt;24.5,4,IF($A29-$A$1&lt;30.5,5,IF($A29-$A$1&lt;36.5,6,IF($A29-$A$1&lt;42.5,7,IF($A29-$A$1&lt;48.5,8,IF($A29-$A$1&lt;54.5,9,IF($A29-$A$1&lt;60.5,10,IF($A29-$A$1&lt;66.5,11,IF($A29-$A$1&lt;72.5,12)))))))))))</f>
        <v>3</v>
      </c>
      <c r="D29" s="10">
        <f>IF($A29-$A$2&lt;12.5,2,IF($A29-$A$2&lt;18.5,3,IF($A29-$A$2&lt;24.5,4,IF($A29-$A$2&lt;30.5,5,IF($A29-$A$2&lt;36.5,6,IF($A29-$A$2&lt;42.5,7,IF($A29-$A$2&lt;48.5,8,IF($A29-$A$2&lt;54.5,9,IF($A29-$A$2&lt;60.5,10,IF($A29-$A$2&lt;66.5,11,IF($A29-$A$2&lt;72.5,12)))))))))))</f>
        <v>3</v>
      </c>
      <c r="E29" s="10">
        <f>IF($A29-$A$3&lt;12.5,2,IF($A29-$A$3&lt;18.5,3,IF($A29-$A$3&lt;24.5,4,IF($A29-$A$3&lt;30.5,5,IF($A29-$A$3&lt;36.5,6,IF($A29-$A$3&lt;42.5,7,IF($A29-$A$3&lt;48.5,8,IF($A29-$A$3&lt;54.5,9,IF($A29-$A$3&lt;60.5,10,IF($A29-$A$3&lt;66.5,11,IF($A29-$A$3&lt;72.5,12)))))))))))</f>
        <v>3</v>
      </c>
      <c r="F29" s="10">
        <f>IF($A29-$A$4&lt;12.5,2,IF($A29-$A$4&lt;18.5,3,IF($A29-$A$4&lt;24.5,4,IF($A29-$A$4&lt;30.5,5,IF($A29-$A$4&lt;36.5,6,IF($A29-$A$4&lt;42.5,7,IF($A29-$A$4&lt;48.5,8,IF($A29-$A$4&lt;54.5,9,IF($A29-$A$4&lt;60.5,10,IF($A29-$A$4&lt;66.5,11,IF($A29-$A$4&lt;72.5,12)))))))))))</f>
        <v>3</v>
      </c>
      <c r="G29" s="10">
        <f>IF($A29-$A$5&lt;12.5,2,IF($A29-$A$5&lt;18.5,3,IF($A29-$A$5&lt;24.5,4,IF($A29-$A$5&lt;30.5,5,IF($A29-$A$5&lt;36.5,6,IF($A29-$A$5&lt;42.5,7,IF($A29-$A$5&lt;48.5,8,IF($A29-$A$5&lt;54.5,9,IF($A29-$A$5&lt;60.5,10,IF($A29-$A$5&lt;66.5,11,IF($A29-$A$5&lt;72.5,12)))))))))))</f>
        <v>3</v>
      </c>
      <c r="H29" s="10">
        <f t="shared" si="0"/>
        <v>3</v>
      </c>
      <c r="I29" s="10">
        <f t="shared" si="1"/>
        <v>3</v>
      </c>
      <c r="J29" s="10">
        <f t="shared" si="2"/>
        <v>3</v>
      </c>
      <c r="K29" s="10">
        <f t="shared" si="3"/>
        <v>3</v>
      </c>
      <c r="L29" s="10">
        <f t="shared" si="4"/>
        <v>3</v>
      </c>
      <c r="M29" s="10">
        <f t="shared" si="5"/>
        <v>3</v>
      </c>
      <c r="N29" s="10">
        <f t="shared" si="6"/>
        <v>3</v>
      </c>
      <c r="O29" s="10">
        <f t="shared" si="7"/>
        <v>2</v>
      </c>
      <c r="P29" s="10">
        <f t="shared" si="8"/>
        <v>2</v>
      </c>
      <c r="Q29" s="10">
        <f t="shared" si="9"/>
        <v>2</v>
      </c>
      <c r="R29" s="10">
        <f t="shared" si="10"/>
        <v>2</v>
      </c>
      <c r="S29" s="10">
        <f t="shared" si="11"/>
        <v>2</v>
      </c>
      <c r="T29" s="10">
        <f t="shared" si="12"/>
        <v>2</v>
      </c>
      <c r="U29" s="10">
        <f t="shared" si="13"/>
        <v>2</v>
      </c>
      <c r="V29" s="10">
        <f t="shared" si="14"/>
        <v>2</v>
      </c>
      <c r="W29" s="10">
        <f t="shared" si="15"/>
        <v>2</v>
      </c>
      <c r="X29" s="10">
        <f t="shared" si="16"/>
        <v>2</v>
      </c>
      <c r="Y29" s="10">
        <f t="shared" si="17"/>
        <v>2</v>
      </c>
      <c r="Z29" s="10">
        <f t="shared" si="18"/>
        <v>2</v>
      </c>
      <c r="AA29" s="12">
        <f t="shared" si="19"/>
        <v>2</v>
      </c>
      <c r="AB29" s="10">
        <f t="shared" si="20"/>
        <v>2</v>
      </c>
      <c r="AC29" s="12">
        <f t="shared" si="21"/>
        <v>2</v>
      </c>
      <c r="AD29" s="10">
        <f t="shared" ref="AD29:AD52" si="22">IF($A29-$A$28&lt;12.5,2,IF($A29-$A$28&lt;18.5,3,IF($A29-$A$28&lt;24.5,4,IF($A29-$A$28&lt;30.5,5,IF($A29-$A$28&lt;36.5,6,IF($A29-$A$28&lt;42.5,7,IF($A29-$A$28&lt;48.5,8,IF($A29-$A$28&lt;54.5,9,IF($A29-$A$28&lt;60.5,10,IF($A29-$A$28&lt;66.5,11,IF($A29-$A$28&lt;72.5,12)))))))))))</f>
        <v>2</v>
      </c>
      <c r="AE29" s="22" t="str">
        <f>B29</f>
        <v>中信惠州医院【单向】↓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11"/>
      <c r="AQ29" s="11"/>
      <c r="AR29" s="11"/>
      <c r="AS29" s="11"/>
      <c r="AT29" s="11"/>
      <c r="AU29" s="22"/>
      <c r="AV29" s="44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="3" customFormat="1" customHeight="1" spans="1:99">
      <c r="A30" s="6">
        <v>18.4</v>
      </c>
      <c r="B30" s="13" t="s">
        <v>30</v>
      </c>
      <c r="C30" s="10">
        <f>IF($A30-$A$1&lt;12.5,2,IF($A30-$A$1&lt;18.5,3,IF($A30-$A$1&lt;24.5,4,IF($A30-$A$1&lt;30.5,5,IF($A30-$A$1&lt;36.5,6,IF($A30-$A$1&lt;42.5,7,IF($A30-$A$1&lt;48.5,8,IF($A30-$A$1&lt;54.5,9,IF($A30-$A$1&lt;60.5,10,IF($A30-$A$1&lt;66.5,11,IF($A30-$A$1&lt;72.5,12)))))))))))</f>
        <v>3</v>
      </c>
      <c r="D30" s="10">
        <f>IF($A30-$A$2&lt;12.5,2,IF($A30-$A$2&lt;18.5,3,IF($A30-$A$2&lt;24.5,4,IF($A30-$A$2&lt;30.5,5,IF($A30-$A$2&lt;36.5,6,IF($A30-$A$2&lt;42.5,7,IF($A30-$A$2&lt;48.5,8,IF($A30-$A$2&lt;54.5,9,IF($A30-$A$2&lt;60.5,10,IF($A30-$A$2&lt;66.5,11,IF($A30-$A$2&lt;72.5,12)))))))))))</f>
        <v>3</v>
      </c>
      <c r="E30" s="10">
        <f>IF($A30-$A$3&lt;12.5,2,IF($A30-$A$3&lt;18.5,3,IF($A30-$A$3&lt;24.5,4,IF($A30-$A$3&lt;30.5,5,IF($A30-$A$3&lt;36.5,6,IF($A30-$A$3&lt;42.5,7,IF($A30-$A$3&lt;48.5,8,IF($A30-$A$3&lt;54.5,9,IF($A30-$A$3&lt;60.5,10,IF($A30-$A$3&lt;66.5,11,IF($A30-$A$3&lt;72.5,12)))))))))))</f>
        <v>3</v>
      </c>
      <c r="F30" s="10">
        <f>IF($A30-$A$4&lt;12.5,2,IF($A30-$A$4&lt;18.5,3,IF($A30-$A$4&lt;24.5,4,IF($A30-$A$4&lt;30.5,5,IF($A30-$A$4&lt;36.5,6,IF($A30-$A$4&lt;42.5,7,IF($A30-$A$4&lt;48.5,8,IF($A30-$A$4&lt;54.5,9,IF($A30-$A$4&lt;60.5,10,IF($A30-$A$4&lt;66.5,11,IF($A30-$A$4&lt;72.5,12)))))))))))</f>
        <v>3</v>
      </c>
      <c r="G30" s="10">
        <f>IF($A30-$A$5&lt;12.5,2,IF($A30-$A$5&lt;18.5,3,IF($A30-$A$5&lt;24.5,4,IF($A30-$A$5&lt;30.5,5,IF($A30-$A$5&lt;36.5,6,IF($A30-$A$5&lt;42.5,7,IF($A30-$A$5&lt;48.5,8,IF($A30-$A$5&lt;54.5,9,IF($A30-$A$5&lt;60.5,10,IF($A30-$A$5&lt;66.5,11,IF($A30-$A$5&lt;72.5,12)))))))))))</f>
        <v>3</v>
      </c>
      <c r="H30" s="10">
        <f t="shared" si="0"/>
        <v>3</v>
      </c>
      <c r="I30" s="10">
        <f t="shared" si="1"/>
        <v>3</v>
      </c>
      <c r="J30" s="10">
        <f t="shared" si="2"/>
        <v>3</v>
      </c>
      <c r="K30" s="10">
        <f t="shared" si="3"/>
        <v>3</v>
      </c>
      <c r="L30" s="10">
        <f t="shared" si="4"/>
        <v>3</v>
      </c>
      <c r="M30" s="10">
        <f t="shared" si="5"/>
        <v>3</v>
      </c>
      <c r="N30" s="10">
        <f t="shared" si="6"/>
        <v>3</v>
      </c>
      <c r="O30" s="10">
        <f t="shared" si="7"/>
        <v>2</v>
      </c>
      <c r="P30" s="10">
        <f t="shared" si="8"/>
        <v>2</v>
      </c>
      <c r="Q30" s="10">
        <f t="shared" si="9"/>
        <v>2</v>
      </c>
      <c r="R30" s="10">
        <f t="shared" si="10"/>
        <v>2</v>
      </c>
      <c r="S30" s="10">
        <f t="shared" si="11"/>
        <v>2</v>
      </c>
      <c r="T30" s="10">
        <f t="shared" si="12"/>
        <v>2</v>
      </c>
      <c r="U30" s="10">
        <f t="shared" si="13"/>
        <v>2</v>
      </c>
      <c r="V30" s="10">
        <f t="shared" si="14"/>
        <v>2</v>
      </c>
      <c r="W30" s="10">
        <f t="shared" si="15"/>
        <v>2</v>
      </c>
      <c r="X30" s="10">
        <f t="shared" si="16"/>
        <v>2</v>
      </c>
      <c r="Y30" s="10">
        <f t="shared" si="17"/>
        <v>2</v>
      </c>
      <c r="Z30" s="10">
        <f t="shared" si="18"/>
        <v>2</v>
      </c>
      <c r="AA30" s="12">
        <f t="shared" si="19"/>
        <v>2</v>
      </c>
      <c r="AB30" s="10">
        <f t="shared" si="20"/>
        <v>2</v>
      </c>
      <c r="AC30" s="10">
        <f t="shared" si="21"/>
        <v>2</v>
      </c>
      <c r="AD30" s="10">
        <f t="shared" si="22"/>
        <v>2</v>
      </c>
      <c r="AE30" s="10">
        <f t="shared" ref="AE30:AE52" si="23">IF($A30-$A$29&lt;12.5,2,IF($A30-$A$29&lt;18.5,3,IF($A30-$A$29&lt;24.5,4,IF($A30-$A$29&lt;30.5,5,IF($A30-$A$29&lt;36.5,6,IF($A30-$A$29&lt;42.5,7,IF($A30-$A$29&lt;48.5,8,IF($A30-$A$29&lt;54.5,9,IF($A30-$A$29&lt;60.5,10,IF($A30-$A$29&lt;66.5,11,IF($A30-$A$29&lt;72.5,12)))))))))))</f>
        <v>2</v>
      </c>
      <c r="AF30" s="22" t="str">
        <f>B30</f>
        <v>海关</v>
      </c>
      <c r="AG30" s="22"/>
      <c r="AH30" s="22"/>
      <c r="AI30" s="22"/>
      <c r="AJ30" s="22"/>
      <c r="AK30" s="22"/>
      <c r="AL30" s="22"/>
      <c r="AM30" s="22"/>
      <c r="AN30" s="22"/>
      <c r="AO30" s="22"/>
      <c r="AP30" s="11"/>
      <c r="AQ30" s="11"/>
      <c r="AR30" s="11"/>
      <c r="AS30" s="11"/>
      <c r="AT30" s="11"/>
      <c r="AU30" s="22"/>
      <c r="AV30" s="44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</row>
    <row r="31" s="3" customFormat="1" customHeight="1" spans="1:99">
      <c r="A31" s="6">
        <v>19.3</v>
      </c>
      <c r="B31" s="9" t="s">
        <v>31</v>
      </c>
      <c r="C31" s="10">
        <f>IF($A31-$A$1&lt;12.5,2,IF($A31-$A$1&lt;18.5,3,IF($A31-$A$1&lt;24.5,4,IF($A31-$A$1&lt;30.5,5,IF($A31-$A$1&lt;36.5,6,IF($A31-$A$1&lt;42.5,7,IF($A31-$A$1&lt;48.5,8,IF($A31-$A$1&lt;54.5,9,IF($A31-$A$1&lt;60.5,10,IF($A31-$A$1&lt;66.5,11,IF($A31-$A$1&lt;72.5,12)))))))))))</f>
        <v>4</v>
      </c>
      <c r="D31" s="10">
        <f>IF($A31-$A$2&lt;12.5,2,IF($A31-$A$2&lt;18.5,3,IF($A31-$A$2&lt;24.5,4,IF($A31-$A$2&lt;30.5,5,IF($A31-$A$2&lt;36.5,6,IF($A31-$A$2&lt;42.5,7,IF($A31-$A$2&lt;48.5,8,IF($A31-$A$2&lt;54.5,9,IF($A31-$A$2&lt;60.5,10,IF($A31-$A$2&lt;66.5,11,IF($A31-$A$2&lt;72.5,12)))))))))))</f>
        <v>4</v>
      </c>
      <c r="E31" s="10">
        <f>IF($A31-$A$3&lt;12.5,2,IF($A31-$A$3&lt;18.5,3,IF($A31-$A$3&lt;24.5,4,IF($A31-$A$3&lt;30.5,5,IF($A31-$A$3&lt;36.5,6,IF($A31-$A$3&lt;42.5,7,IF($A31-$A$3&lt;48.5,8,IF($A31-$A$3&lt;54.5,9,IF($A31-$A$3&lt;60.5,10,IF($A31-$A$3&lt;66.5,11,IF($A31-$A$3&lt;72.5,12)))))))))))</f>
        <v>3</v>
      </c>
      <c r="F31" s="10">
        <f>IF($A31-$A$4&lt;12.5,2,IF($A31-$A$4&lt;18.5,3,IF($A31-$A$4&lt;24.5,4,IF($A31-$A$4&lt;30.5,5,IF($A31-$A$4&lt;36.5,6,IF($A31-$A$4&lt;42.5,7,IF($A31-$A$4&lt;48.5,8,IF($A31-$A$4&lt;54.5,9,IF($A31-$A$4&lt;60.5,10,IF($A31-$A$4&lt;66.5,11,IF($A31-$A$4&lt;72.5,12)))))))))))</f>
        <v>3</v>
      </c>
      <c r="G31" s="10">
        <f>IF($A31-$A$5&lt;12.5,2,IF($A31-$A$5&lt;18.5,3,IF($A31-$A$5&lt;24.5,4,IF($A31-$A$5&lt;30.5,5,IF($A31-$A$5&lt;36.5,6,IF($A31-$A$5&lt;42.5,7,IF($A31-$A$5&lt;48.5,8,IF($A31-$A$5&lt;54.5,9,IF($A31-$A$5&lt;60.5,10,IF($A31-$A$5&lt;66.5,11,IF($A31-$A$5&lt;72.5,12)))))))))))</f>
        <v>3</v>
      </c>
      <c r="H31" s="10">
        <f t="shared" si="0"/>
        <v>3</v>
      </c>
      <c r="I31" s="10">
        <f t="shared" si="1"/>
        <v>3</v>
      </c>
      <c r="J31" s="10">
        <f t="shared" si="2"/>
        <v>3</v>
      </c>
      <c r="K31" s="10">
        <f t="shared" si="3"/>
        <v>3</v>
      </c>
      <c r="L31" s="10">
        <f t="shared" si="4"/>
        <v>3</v>
      </c>
      <c r="M31" s="10">
        <f t="shared" si="5"/>
        <v>3</v>
      </c>
      <c r="N31" s="10">
        <f t="shared" si="6"/>
        <v>3</v>
      </c>
      <c r="O31" s="10">
        <f t="shared" si="7"/>
        <v>3</v>
      </c>
      <c r="P31" s="10">
        <f t="shared" si="8"/>
        <v>2</v>
      </c>
      <c r="Q31" s="10">
        <f t="shared" si="9"/>
        <v>2</v>
      </c>
      <c r="R31" s="10">
        <f t="shared" si="10"/>
        <v>2</v>
      </c>
      <c r="S31" s="10">
        <f t="shared" si="11"/>
        <v>2</v>
      </c>
      <c r="T31" s="10">
        <f t="shared" si="12"/>
        <v>2</v>
      </c>
      <c r="U31" s="10">
        <f t="shared" si="13"/>
        <v>2</v>
      </c>
      <c r="V31" s="10">
        <f t="shared" si="14"/>
        <v>2</v>
      </c>
      <c r="W31" s="10">
        <f t="shared" si="15"/>
        <v>2</v>
      </c>
      <c r="X31" s="10">
        <f t="shared" si="16"/>
        <v>2</v>
      </c>
      <c r="Y31" s="10">
        <f t="shared" si="17"/>
        <v>2</v>
      </c>
      <c r="Z31" s="10">
        <f t="shared" si="18"/>
        <v>2</v>
      </c>
      <c r="AA31" s="12">
        <f t="shared" si="19"/>
        <v>2</v>
      </c>
      <c r="AB31" s="10">
        <f t="shared" si="20"/>
        <v>2</v>
      </c>
      <c r="AC31" s="10">
        <f t="shared" si="21"/>
        <v>2</v>
      </c>
      <c r="AD31" s="10">
        <f t="shared" si="22"/>
        <v>2</v>
      </c>
      <c r="AE31" s="10">
        <f t="shared" si="23"/>
        <v>2</v>
      </c>
      <c r="AF31" s="10">
        <f t="shared" ref="AF31:AF52" si="24">IF($A31-$A$30&lt;12.5,2,IF($A31-$A$30&lt;18.5,3,IF($A31-$A$30&lt;24.5,4,IF($A31-$A$30&lt;30.5,5,IF($A31-$A$30&lt;36.5,6,IF($A31-$A$30&lt;42.5,7,IF($A31-$A$30&lt;48.5,8,IF($A31-$A$30&lt;54.5,9,IF($A31-$A$30&lt;60.5,10,IF($A31-$A$30&lt;66.5,11,IF($A31-$A$30&lt;72.5,12)))))))))))</f>
        <v>2</v>
      </c>
      <c r="AG31" s="22" t="str">
        <f>B31</f>
        <v>马过渡</v>
      </c>
      <c r="AH31" s="22"/>
      <c r="AI31" s="22"/>
      <c r="AJ31" s="22"/>
      <c r="AK31" s="22"/>
      <c r="AL31" s="22"/>
      <c r="AM31" s="22"/>
      <c r="AN31" s="22"/>
      <c r="AO31" s="11"/>
      <c r="AP31" s="11"/>
      <c r="AQ31" s="11"/>
      <c r="AR31" s="11"/>
      <c r="AS31" s="11"/>
      <c r="AT31" s="11"/>
      <c r="AU31" s="22"/>
      <c r="AV31" s="44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</row>
    <row r="32" s="3" customFormat="1" customHeight="1" spans="1:99">
      <c r="A32" s="6">
        <v>20</v>
      </c>
      <c r="B32" s="9" t="s">
        <v>32</v>
      </c>
      <c r="C32" s="10">
        <f>IF($A32-$A$1&lt;12.5,2,IF($A32-$A$1&lt;18.5,3,IF($A32-$A$1&lt;24.5,4,IF($A32-$A$1&lt;30.5,5,IF($A32-$A$1&lt;36.5,6,IF($A32-$A$1&lt;42.5,7,IF($A32-$A$1&lt;48.5,8,IF($A32-$A$1&lt;54.5,9,IF($A32-$A$1&lt;60.5,10,IF($A32-$A$1&lt;66.5,11,IF($A32-$A$1&lt;72.5,12)))))))))))</f>
        <v>4</v>
      </c>
      <c r="D32" s="10">
        <f>IF($A32-$A$2&lt;12.5,2,IF($A32-$A$2&lt;18.5,3,IF($A32-$A$2&lt;24.5,4,IF($A32-$A$2&lt;30.5,5,IF($A32-$A$2&lt;36.5,6,IF($A32-$A$2&lt;42.5,7,IF($A32-$A$2&lt;48.5,8,IF($A32-$A$2&lt;54.5,9,IF($A32-$A$2&lt;60.5,10,IF($A32-$A$2&lt;66.5,11,IF($A32-$A$2&lt;72.5,12)))))))))))</f>
        <v>4</v>
      </c>
      <c r="E32" s="10">
        <f>IF($A32-$A$3&lt;12.5,2,IF($A32-$A$3&lt;18.5,3,IF($A32-$A$3&lt;24.5,4,IF($A32-$A$3&lt;30.5,5,IF($A32-$A$3&lt;36.5,6,IF($A32-$A$3&lt;42.5,7,IF($A32-$A$3&lt;48.5,8,IF($A32-$A$3&lt;54.5,9,IF($A32-$A$3&lt;60.5,10,IF($A32-$A$3&lt;66.5,11,IF($A32-$A$3&lt;72.5,12)))))))))))</f>
        <v>4</v>
      </c>
      <c r="F32" s="10">
        <f>IF($A32-$A$4&lt;12.5,2,IF($A32-$A$4&lt;18.5,3,IF($A32-$A$4&lt;24.5,4,IF($A32-$A$4&lt;30.5,5,IF($A32-$A$4&lt;36.5,6,IF($A32-$A$4&lt;42.5,7,IF($A32-$A$4&lt;48.5,8,IF($A32-$A$4&lt;54.5,9,IF($A32-$A$4&lt;60.5,10,IF($A32-$A$4&lt;66.5,11,IF($A32-$A$4&lt;72.5,12)))))))))))</f>
        <v>3</v>
      </c>
      <c r="G32" s="10">
        <f>IF($A32-$A$5&lt;12.5,2,IF($A32-$A$5&lt;18.5,3,IF($A32-$A$5&lt;24.5,4,IF($A32-$A$5&lt;30.5,5,IF($A32-$A$5&lt;36.5,6,IF($A32-$A$5&lt;42.5,7,IF($A32-$A$5&lt;48.5,8,IF($A32-$A$5&lt;54.5,9,IF($A32-$A$5&lt;60.5,10,IF($A32-$A$5&lt;66.5,11,IF($A32-$A$5&lt;72.5,12)))))))))))</f>
        <v>3</v>
      </c>
      <c r="H32" s="10">
        <f t="shared" si="0"/>
        <v>3</v>
      </c>
      <c r="I32" s="10">
        <f t="shared" si="1"/>
        <v>3</v>
      </c>
      <c r="J32" s="10">
        <f t="shared" si="2"/>
        <v>3</v>
      </c>
      <c r="K32" s="10">
        <f t="shared" si="3"/>
        <v>3</v>
      </c>
      <c r="L32" s="10">
        <f t="shared" si="4"/>
        <v>3</v>
      </c>
      <c r="M32" s="10">
        <f t="shared" si="5"/>
        <v>3</v>
      </c>
      <c r="N32" s="10">
        <f t="shared" si="6"/>
        <v>3</v>
      </c>
      <c r="O32" s="10">
        <f t="shared" si="7"/>
        <v>3</v>
      </c>
      <c r="P32" s="10">
        <f t="shared" si="8"/>
        <v>3</v>
      </c>
      <c r="Q32" s="10">
        <f t="shared" si="9"/>
        <v>2</v>
      </c>
      <c r="R32" s="10">
        <f t="shared" si="10"/>
        <v>2</v>
      </c>
      <c r="S32" s="10">
        <f t="shared" si="11"/>
        <v>2</v>
      </c>
      <c r="T32" s="10">
        <f t="shared" si="12"/>
        <v>2</v>
      </c>
      <c r="U32" s="10">
        <f t="shared" si="13"/>
        <v>2</v>
      </c>
      <c r="V32" s="10">
        <f t="shared" si="14"/>
        <v>2</v>
      </c>
      <c r="W32" s="10">
        <f t="shared" si="15"/>
        <v>2</v>
      </c>
      <c r="X32" s="10">
        <f t="shared" si="16"/>
        <v>2</v>
      </c>
      <c r="Y32" s="10">
        <f t="shared" si="17"/>
        <v>2</v>
      </c>
      <c r="Z32" s="10">
        <f t="shared" si="18"/>
        <v>2</v>
      </c>
      <c r="AA32" s="10">
        <f t="shared" si="19"/>
        <v>2</v>
      </c>
      <c r="AB32" s="10">
        <f t="shared" si="20"/>
        <v>2</v>
      </c>
      <c r="AC32" s="12">
        <f t="shared" si="21"/>
        <v>2</v>
      </c>
      <c r="AD32" s="10">
        <f t="shared" si="22"/>
        <v>2</v>
      </c>
      <c r="AE32" s="12">
        <f t="shared" si="23"/>
        <v>2</v>
      </c>
      <c r="AF32" s="10">
        <f t="shared" si="24"/>
        <v>2</v>
      </c>
      <c r="AG32" s="12">
        <f t="shared" ref="AG32:AG52" si="25">IF($A32-$A$31&lt;12.5,2,IF($A32-$A$31&lt;18.5,3,IF($A32-$A$31&lt;24.5,4,IF($A32-$A$31&lt;30.5,5,IF($A32-$A$31&lt;36.5,6,IF($A32-$A$31&lt;42.5,7,IF($A32-$A$31&lt;48.5,8,IF($A32-$A$31&lt;54.5,9,IF($A32-$A$31&lt;60.5,10,IF($A32-$A$31&lt;66.5,11,IF($A32-$A$31&lt;72.5,12)))))))))))</f>
        <v>2</v>
      </c>
      <c r="AH32" s="11" t="str">
        <f>B32</f>
        <v>科融创业大厦</v>
      </c>
      <c r="AI32" s="11"/>
      <c r="AJ32" s="11"/>
      <c r="AK32" s="22"/>
      <c r="AL32" s="22"/>
      <c r="AM32" s="22"/>
      <c r="AN32" s="22"/>
      <c r="AO32" s="22"/>
      <c r="AP32" s="22"/>
      <c r="AQ32" s="22"/>
      <c r="AR32" s="11"/>
      <c r="AS32" s="11"/>
      <c r="AT32" s="11"/>
      <c r="AU32" s="22"/>
      <c r="AV32" s="44"/>
      <c r="AW32" s="52"/>
      <c r="AX32" s="52"/>
      <c r="AY32" s="52"/>
      <c r="AZ32" s="52"/>
      <c r="BA32" s="52"/>
      <c r="BB32" s="52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</row>
    <row r="33" s="3" customFormat="1" customHeight="1" spans="1:99">
      <c r="A33" s="6">
        <v>20.7</v>
      </c>
      <c r="B33" s="9" t="s">
        <v>33</v>
      </c>
      <c r="C33" s="10">
        <f>IF($A33-$A$1&lt;12.5,2,IF($A33-$A$1&lt;18.5,3,IF($A33-$A$1&lt;24.5,4,IF($A33-$A$1&lt;30.5,5,IF($A33-$A$1&lt;36.5,6,IF($A33-$A$1&lt;42.5,7,IF($A33-$A$1&lt;48.5,8,IF($A33-$A$1&lt;54.5,9,IF($A33-$A$1&lt;60.5,10,IF($A33-$A$1&lt;66.5,11,IF($A33-$A$1&lt;72.5,12)))))))))))</f>
        <v>4</v>
      </c>
      <c r="D33" s="10">
        <f>IF($A33-$A$2&lt;12.5,2,IF($A33-$A$2&lt;18.5,3,IF($A33-$A$2&lt;24.5,4,IF($A33-$A$2&lt;30.5,5,IF($A33-$A$2&lt;36.5,6,IF($A33-$A$2&lt;42.5,7,IF($A33-$A$2&lt;48.5,8,IF($A33-$A$2&lt;54.5,9,IF($A33-$A$2&lt;60.5,10,IF($A33-$A$2&lt;66.5,11,IF($A33-$A$2&lt;72.5,12)))))))))))</f>
        <v>4</v>
      </c>
      <c r="E33" s="10">
        <f>IF($A33-$A$3&lt;12.5,2,IF($A33-$A$3&lt;18.5,3,IF($A33-$A$3&lt;24.5,4,IF($A33-$A$3&lt;30.5,5,IF($A33-$A$3&lt;36.5,6,IF($A33-$A$3&lt;42.5,7,IF($A33-$A$3&lt;48.5,8,IF($A33-$A$3&lt;54.5,9,IF($A33-$A$3&lt;60.5,10,IF($A33-$A$3&lt;66.5,11,IF($A33-$A$3&lt;72.5,12)))))))))))</f>
        <v>4</v>
      </c>
      <c r="F33" s="10">
        <f>IF($A33-$A$4&lt;12.5,2,IF($A33-$A$4&lt;18.5,3,IF($A33-$A$4&lt;24.5,4,IF($A33-$A$4&lt;30.5,5,IF($A33-$A$4&lt;36.5,6,IF($A33-$A$4&lt;42.5,7,IF($A33-$A$4&lt;48.5,8,IF($A33-$A$4&lt;54.5,9,IF($A33-$A$4&lt;60.5,10,IF($A33-$A$4&lt;66.5,11,IF($A33-$A$4&lt;72.5,12)))))))))))</f>
        <v>4</v>
      </c>
      <c r="G33" s="10">
        <f>IF($A33-$A$5&lt;12.5,2,IF($A33-$A$5&lt;18.5,3,IF($A33-$A$5&lt;24.5,4,IF($A33-$A$5&lt;30.5,5,IF($A33-$A$5&lt;36.5,6,IF($A33-$A$5&lt;42.5,7,IF($A33-$A$5&lt;48.5,8,IF($A33-$A$5&lt;54.5,9,IF($A33-$A$5&lt;60.5,10,IF($A33-$A$5&lt;66.5,11,IF($A33-$A$5&lt;72.5,12)))))))))))</f>
        <v>3</v>
      </c>
      <c r="H33" s="10">
        <f t="shared" si="0"/>
        <v>3</v>
      </c>
      <c r="I33" s="10">
        <f t="shared" si="1"/>
        <v>3</v>
      </c>
      <c r="J33" s="10">
        <f t="shared" si="2"/>
        <v>3</v>
      </c>
      <c r="K33" s="10">
        <f t="shared" si="3"/>
        <v>3</v>
      </c>
      <c r="L33" s="10">
        <f t="shared" si="4"/>
        <v>3</v>
      </c>
      <c r="M33" s="10">
        <f t="shared" si="5"/>
        <v>3</v>
      </c>
      <c r="N33" s="10">
        <f t="shared" si="6"/>
        <v>3</v>
      </c>
      <c r="O33" s="10">
        <f t="shared" si="7"/>
        <v>3</v>
      </c>
      <c r="P33" s="10">
        <f t="shared" si="8"/>
        <v>3</v>
      </c>
      <c r="Q33" s="10">
        <f t="shared" si="9"/>
        <v>3</v>
      </c>
      <c r="R33" s="10">
        <f t="shared" si="10"/>
        <v>2</v>
      </c>
      <c r="S33" s="10">
        <f t="shared" si="11"/>
        <v>2</v>
      </c>
      <c r="T33" s="10">
        <f t="shared" si="12"/>
        <v>2</v>
      </c>
      <c r="U33" s="10">
        <f t="shared" si="13"/>
        <v>2</v>
      </c>
      <c r="V33" s="10">
        <f t="shared" si="14"/>
        <v>2</v>
      </c>
      <c r="W33" s="10">
        <f t="shared" si="15"/>
        <v>2</v>
      </c>
      <c r="X33" s="10">
        <f t="shared" si="16"/>
        <v>2</v>
      </c>
      <c r="Y33" s="10">
        <f t="shared" si="17"/>
        <v>2</v>
      </c>
      <c r="Z33" s="10">
        <f t="shared" si="18"/>
        <v>2</v>
      </c>
      <c r="AA33" s="10">
        <f t="shared" si="19"/>
        <v>2</v>
      </c>
      <c r="AB33" s="10">
        <f t="shared" si="20"/>
        <v>2</v>
      </c>
      <c r="AC33" s="12">
        <f t="shared" si="21"/>
        <v>2</v>
      </c>
      <c r="AD33" s="10">
        <f t="shared" si="22"/>
        <v>2</v>
      </c>
      <c r="AE33" s="12">
        <f t="shared" si="23"/>
        <v>2</v>
      </c>
      <c r="AF33" s="10">
        <f t="shared" si="24"/>
        <v>2</v>
      </c>
      <c r="AG33" s="10">
        <f t="shared" si="25"/>
        <v>2</v>
      </c>
      <c r="AH33" s="10">
        <f t="shared" ref="AH33:AH52" si="26">IF($A33-$A$32&lt;12.5,2,IF($A33-$A$32&lt;18.5,3,IF($A33-$A$32&lt;24.5,4,IF($A33-$A$32&lt;30.5,5,IF($A33-$A$32&lt;36.5,6,IF($A33-$A$32&lt;42.5,7,IF($A33-$A$32&lt;48.5,8,IF($A33-$A$32&lt;54.5,9,IF($A33-$A$32&lt;60.5,10,IF($A33-$A$32&lt;66.5,11,IF($A33-$A$32&lt;72.5,12)))))))))))</f>
        <v>2</v>
      </c>
      <c r="AI33" s="11" t="str">
        <f>B33</f>
        <v>惠州汽配城</v>
      </c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44"/>
      <c r="AW33" s="52"/>
      <c r="AX33" s="52"/>
      <c r="AY33" s="52"/>
      <c r="AZ33" s="52"/>
      <c r="BA33" s="52"/>
      <c r="BB33" s="52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</row>
    <row r="34" s="3" customFormat="1" customHeight="1" spans="1:99">
      <c r="A34" s="6">
        <v>21.4</v>
      </c>
      <c r="B34" s="9" t="s">
        <v>34</v>
      </c>
      <c r="C34" s="10">
        <f>IF($A34-$A$1&lt;12.5,2,IF($A34-$A$1&lt;18.5,3,IF($A34-$A$1&lt;24.5,4,IF($A34-$A$1&lt;30.5,5,IF($A34-$A$1&lt;36.5,6,IF($A34-$A$1&lt;42.5,7,IF($A34-$A$1&lt;48.5,8,IF($A34-$A$1&lt;54.5,9,IF($A34-$A$1&lt;60.5,10,IF($A34-$A$1&lt;66.5,11,IF($A34-$A$1&lt;72.5,12)))))))))))</f>
        <v>4</v>
      </c>
      <c r="D34" s="10">
        <f>IF($A34-$A$2&lt;12.5,2,IF($A34-$A$2&lt;18.5,3,IF($A34-$A$2&lt;24.5,4,IF($A34-$A$2&lt;30.5,5,IF($A34-$A$2&lt;36.5,6,IF($A34-$A$2&lt;42.5,7,IF($A34-$A$2&lt;48.5,8,IF($A34-$A$2&lt;54.5,9,IF($A34-$A$2&lt;60.5,10,IF($A34-$A$2&lt;66.5,11,IF($A34-$A$2&lt;72.5,12)))))))))))</f>
        <v>4</v>
      </c>
      <c r="E34" s="10">
        <f>IF($A34-$A$3&lt;12.5,2,IF($A34-$A$3&lt;18.5,3,IF($A34-$A$3&lt;24.5,4,IF($A34-$A$3&lt;30.5,5,IF($A34-$A$3&lt;36.5,6,IF($A34-$A$3&lt;42.5,7,IF($A34-$A$3&lt;48.5,8,IF($A34-$A$3&lt;54.5,9,IF($A34-$A$3&lt;60.5,10,IF($A34-$A$3&lt;66.5,11,IF($A34-$A$3&lt;72.5,12)))))))))))</f>
        <v>4</v>
      </c>
      <c r="F34" s="10">
        <f>IF($A34-$A$4&lt;12.5,2,IF($A34-$A$4&lt;18.5,3,IF($A34-$A$4&lt;24.5,4,IF($A34-$A$4&lt;30.5,5,IF($A34-$A$4&lt;36.5,6,IF($A34-$A$4&lt;42.5,7,IF($A34-$A$4&lt;48.5,8,IF($A34-$A$4&lt;54.5,9,IF($A34-$A$4&lt;60.5,10,IF($A34-$A$4&lt;66.5,11,IF($A34-$A$4&lt;72.5,12)))))))))))</f>
        <v>4</v>
      </c>
      <c r="G34" s="10">
        <f>IF($A34-$A$5&lt;12.5,2,IF($A34-$A$5&lt;18.5,3,IF($A34-$A$5&lt;24.5,4,IF($A34-$A$5&lt;30.5,5,IF($A34-$A$5&lt;36.5,6,IF($A34-$A$5&lt;42.5,7,IF($A34-$A$5&lt;48.5,8,IF($A34-$A$5&lt;54.5,9,IF($A34-$A$5&lt;60.5,10,IF($A34-$A$5&lt;66.5,11,IF($A34-$A$5&lt;72.5,12)))))))))))</f>
        <v>4</v>
      </c>
      <c r="H34" s="10">
        <f t="shared" si="0"/>
        <v>3</v>
      </c>
      <c r="I34" s="10">
        <f t="shared" si="1"/>
        <v>3</v>
      </c>
      <c r="J34" s="10">
        <f t="shared" si="2"/>
        <v>3</v>
      </c>
      <c r="K34" s="10">
        <f t="shared" si="3"/>
        <v>3</v>
      </c>
      <c r="L34" s="10">
        <f t="shared" si="4"/>
        <v>3</v>
      </c>
      <c r="M34" s="10">
        <f t="shared" si="5"/>
        <v>3</v>
      </c>
      <c r="N34" s="10">
        <f t="shared" si="6"/>
        <v>3</v>
      </c>
      <c r="O34" s="10">
        <f t="shared" si="7"/>
        <v>3</v>
      </c>
      <c r="P34" s="10">
        <f t="shared" si="8"/>
        <v>3</v>
      </c>
      <c r="Q34" s="10">
        <f t="shared" si="9"/>
        <v>3</v>
      </c>
      <c r="R34" s="10">
        <f t="shared" si="10"/>
        <v>3</v>
      </c>
      <c r="S34" s="10">
        <f t="shared" si="11"/>
        <v>3</v>
      </c>
      <c r="T34" s="10">
        <f t="shared" si="12"/>
        <v>2</v>
      </c>
      <c r="U34" s="10">
        <f t="shared" si="13"/>
        <v>2</v>
      </c>
      <c r="V34" s="10">
        <f t="shared" si="14"/>
        <v>2</v>
      </c>
      <c r="W34" s="10">
        <f t="shared" si="15"/>
        <v>2</v>
      </c>
      <c r="X34" s="10">
        <f t="shared" si="16"/>
        <v>2</v>
      </c>
      <c r="Y34" s="10">
        <f t="shared" si="17"/>
        <v>2</v>
      </c>
      <c r="Z34" s="10">
        <f t="shared" si="18"/>
        <v>2</v>
      </c>
      <c r="AA34" s="10">
        <f t="shared" si="19"/>
        <v>2</v>
      </c>
      <c r="AB34" s="10">
        <f t="shared" si="20"/>
        <v>2</v>
      </c>
      <c r="AC34" s="12">
        <f t="shared" si="21"/>
        <v>2</v>
      </c>
      <c r="AD34" s="10">
        <f t="shared" si="22"/>
        <v>2</v>
      </c>
      <c r="AE34" s="12">
        <f t="shared" si="23"/>
        <v>2</v>
      </c>
      <c r="AF34" s="10">
        <f t="shared" si="24"/>
        <v>2</v>
      </c>
      <c r="AG34" s="10">
        <f t="shared" si="25"/>
        <v>2</v>
      </c>
      <c r="AH34" s="10">
        <f t="shared" si="26"/>
        <v>2</v>
      </c>
      <c r="AI34" s="12">
        <f t="shared" ref="AI34:AI52" si="27">IF($A34-$A$33&lt;12.5,2,IF($A34-$A$33&lt;18.5,3,IF($A34-$A$33&lt;24.5,4,IF($A34-$A$33&lt;30.5,5,IF($A34-$A$33&lt;36.5,6,IF($A34-$A$33&lt;42.5,7,IF($A34-$A$33&lt;48.5,8,IF($A34-$A$33&lt;54.5,9,IF($A34-$A$33&lt;60.5,10,IF($A34-$A$33&lt;66.5,11,IF($A34-$A$33&lt;72.5,12)))))))))))</f>
        <v>2</v>
      </c>
      <c r="AJ34" s="11" t="str">
        <f>B34</f>
        <v>平南路口</v>
      </c>
      <c r="AK34" s="11"/>
      <c r="AL34" s="11"/>
      <c r="AM34" s="22"/>
      <c r="AN34" s="22"/>
      <c r="AO34" s="22"/>
      <c r="AP34" s="22"/>
      <c r="AQ34" s="22"/>
      <c r="AR34" s="22"/>
      <c r="AS34" s="22"/>
      <c r="AT34" s="22"/>
      <c r="AU34" s="22"/>
      <c r="AV34" s="44"/>
      <c r="AW34" s="52"/>
      <c r="AX34" s="52"/>
      <c r="AY34" s="52"/>
      <c r="AZ34" s="52"/>
      <c r="BA34" s="52"/>
      <c r="BB34" s="52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</row>
    <row r="35" s="3" customFormat="1" customHeight="1" spans="1:250">
      <c r="A35" s="6">
        <v>21.9</v>
      </c>
      <c r="B35" s="9" t="s">
        <v>35</v>
      </c>
      <c r="C35" s="10">
        <f>IF($A35-$A$1&lt;12.5,2,IF($A35-$A$1&lt;18.5,3,IF($A35-$A$1&lt;24.5,4,IF($A35-$A$1&lt;30.5,5,IF($A35-$A$1&lt;36.5,6,IF($A35-$A$1&lt;42.5,7,IF($A35-$A$1&lt;48.5,8,IF($A35-$A$1&lt;54.5,9,IF($A35-$A$1&lt;60.5,10,IF($A35-$A$1&lt;66.5,11,IF($A35-$A$1&lt;72.5,12)))))))))))</f>
        <v>4</v>
      </c>
      <c r="D35" s="10">
        <f>IF($A35-$A$2&lt;12.5,2,IF($A35-$A$2&lt;18.5,3,IF($A35-$A$2&lt;24.5,4,IF($A35-$A$2&lt;30.5,5,IF($A35-$A$2&lt;36.5,6,IF($A35-$A$2&lt;42.5,7,IF($A35-$A$2&lt;48.5,8,IF($A35-$A$2&lt;54.5,9,IF($A35-$A$2&lt;60.5,10,IF($A35-$A$2&lt;66.5,11,IF($A35-$A$2&lt;72.5,12)))))))))))</f>
        <v>4</v>
      </c>
      <c r="E35" s="10">
        <f>IF($A35-$A$3&lt;12.5,2,IF($A35-$A$3&lt;18.5,3,IF($A35-$A$3&lt;24.5,4,IF($A35-$A$3&lt;30.5,5,IF($A35-$A$3&lt;36.5,6,IF($A35-$A$3&lt;42.5,7,IF($A35-$A$3&lt;48.5,8,IF($A35-$A$3&lt;54.5,9,IF($A35-$A$3&lt;60.5,10,IF($A35-$A$3&lt;66.5,11,IF($A35-$A$3&lt;72.5,12)))))))))))</f>
        <v>4</v>
      </c>
      <c r="F35" s="10">
        <f>IF($A35-$A$4&lt;12.5,2,IF($A35-$A$4&lt;18.5,3,IF($A35-$A$4&lt;24.5,4,IF($A35-$A$4&lt;30.5,5,IF($A35-$A$4&lt;36.5,6,IF($A35-$A$4&lt;42.5,7,IF($A35-$A$4&lt;48.5,8,IF($A35-$A$4&lt;54.5,9,IF($A35-$A$4&lt;60.5,10,IF($A35-$A$4&lt;66.5,11,IF($A35-$A$4&lt;72.5,12)))))))))))</f>
        <v>4</v>
      </c>
      <c r="G35" s="10">
        <f>IF($A35-$A$5&lt;12.5,2,IF($A35-$A$5&lt;18.5,3,IF($A35-$A$5&lt;24.5,4,IF($A35-$A$5&lt;30.5,5,IF($A35-$A$5&lt;36.5,6,IF($A35-$A$5&lt;42.5,7,IF($A35-$A$5&lt;48.5,8,IF($A35-$A$5&lt;54.5,9,IF($A35-$A$5&lt;60.5,10,IF($A35-$A$5&lt;66.5,11,IF($A35-$A$5&lt;72.5,12)))))))))))</f>
        <v>4</v>
      </c>
      <c r="H35" s="10">
        <f t="shared" si="0"/>
        <v>4</v>
      </c>
      <c r="I35" s="10">
        <f t="shared" si="1"/>
        <v>3</v>
      </c>
      <c r="J35" s="10">
        <f t="shared" si="2"/>
        <v>3</v>
      </c>
      <c r="K35" s="10">
        <f t="shared" si="3"/>
        <v>3</v>
      </c>
      <c r="L35" s="10">
        <f t="shared" si="4"/>
        <v>3</v>
      </c>
      <c r="M35" s="10">
        <f t="shared" si="5"/>
        <v>3</v>
      </c>
      <c r="N35" s="10">
        <f t="shared" si="6"/>
        <v>3</v>
      </c>
      <c r="O35" s="10">
        <f t="shared" si="7"/>
        <v>3</v>
      </c>
      <c r="P35" s="10">
        <f t="shared" si="8"/>
        <v>3</v>
      </c>
      <c r="Q35" s="10">
        <f t="shared" si="9"/>
        <v>3</v>
      </c>
      <c r="R35" s="10">
        <f t="shared" si="10"/>
        <v>3</v>
      </c>
      <c r="S35" s="10">
        <f t="shared" si="11"/>
        <v>3</v>
      </c>
      <c r="T35" s="10">
        <f t="shared" si="12"/>
        <v>3</v>
      </c>
      <c r="U35" s="10">
        <f t="shared" si="13"/>
        <v>2</v>
      </c>
      <c r="V35" s="10">
        <f t="shared" si="14"/>
        <v>2</v>
      </c>
      <c r="W35" s="10">
        <f t="shared" si="15"/>
        <v>2</v>
      </c>
      <c r="X35" s="10">
        <f t="shared" si="16"/>
        <v>2</v>
      </c>
      <c r="Y35" s="10">
        <f t="shared" si="17"/>
        <v>2</v>
      </c>
      <c r="Z35" s="10">
        <f t="shared" si="18"/>
        <v>2</v>
      </c>
      <c r="AA35" s="10">
        <f t="shared" si="19"/>
        <v>2</v>
      </c>
      <c r="AB35" s="10">
        <f t="shared" si="20"/>
        <v>2</v>
      </c>
      <c r="AC35" s="12">
        <f t="shared" si="21"/>
        <v>2</v>
      </c>
      <c r="AD35" s="10">
        <f t="shared" si="22"/>
        <v>2</v>
      </c>
      <c r="AE35" s="12">
        <f t="shared" si="23"/>
        <v>2</v>
      </c>
      <c r="AF35" s="10">
        <f t="shared" si="24"/>
        <v>2</v>
      </c>
      <c r="AG35" s="24">
        <f t="shared" si="25"/>
        <v>2</v>
      </c>
      <c r="AH35" s="10">
        <f t="shared" si="26"/>
        <v>2</v>
      </c>
      <c r="AI35" s="10">
        <f t="shared" si="27"/>
        <v>2</v>
      </c>
      <c r="AJ35" s="10">
        <f t="shared" ref="AJ35:AJ52" si="28">IF($A35-$A$34&lt;12.5,2,IF($A35-$A$34&lt;18.5,3,IF($A35-$A$34&lt;24.5,4,IF($A35-$A$34&lt;30.5,5,IF($A35-$A$34&lt;36.5,6,IF($A35-$A$34&lt;42.5,7,IF($A35-$A$34&lt;48.5,8,IF($A35-$A$34&lt;54.5,9,IF($A35-$A$34&lt;60.5,10,IF($A35-$A$34&lt;66.5,11,IF($A35-$A$34&lt;72.5,12)))))))))))</f>
        <v>2</v>
      </c>
      <c r="AK35" s="11" t="str">
        <f>B35</f>
        <v>仲恺中学</v>
      </c>
      <c r="AL35" s="11"/>
      <c r="AM35" s="11"/>
      <c r="AN35" s="11"/>
      <c r="AO35" s="22"/>
      <c r="AP35" s="22"/>
      <c r="AQ35" s="22"/>
      <c r="AR35" s="22"/>
      <c r="AS35" s="11"/>
      <c r="AT35" s="11"/>
      <c r="AU35" s="22"/>
      <c r="AV35" s="44"/>
      <c r="AW35" s="52"/>
      <c r="AX35" s="52"/>
      <c r="AY35" s="52"/>
      <c r="AZ35" s="52"/>
      <c r="BA35" s="52"/>
      <c r="BB35" s="52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29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="3" customFormat="1" customHeight="1" spans="1:99">
      <c r="A36" s="6">
        <v>22.2</v>
      </c>
      <c r="B36" s="9" t="s">
        <v>36</v>
      </c>
      <c r="C36" s="10">
        <f>IF($A36-$A$1&lt;12.5,2,IF($A36-$A$1&lt;18.5,3,IF($A36-$A$1&lt;24.5,4,IF($A36-$A$1&lt;30.5,5,IF($A36-$A$1&lt;36.5,6,IF($A36-$A$1&lt;42.5,7,IF($A36-$A$1&lt;48.5,8,IF($A36-$A$1&lt;54.5,9,IF($A36-$A$1&lt;60.5,10,IF($A36-$A$1&lt;66.5,11,IF($A36-$A$1&lt;72.5,12)))))))))))</f>
        <v>4</v>
      </c>
      <c r="D36" s="10">
        <f>IF($A36-$A$2&lt;12.5,2,IF($A36-$A$2&lt;18.5,3,IF($A36-$A$2&lt;24.5,4,IF($A36-$A$2&lt;30.5,5,IF($A36-$A$2&lt;36.5,6,IF($A36-$A$2&lt;42.5,7,IF($A36-$A$2&lt;48.5,8,IF($A36-$A$2&lt;54.5,9,IF($A36-$A$2&lt;60.5,10,IF($A36-$A$2&lt;66.5,11,IF($A36-$A$2&lt;72.5,12)))))))))))</f>
        <v>4</v>
      </c>
      <c r="E36" s="10">
        <f>IF($A36-$A$3&lt;12.5,2,IF($A36-$A$3&lt;18.5,3,IF($A36-$A$3&lt;24.5,4,IF($A36-$A$3&lt;30.5,5,IF($A36-$A$3&lt;36.5,6,IF($A36-$A$3&lt;42.5,7,IF($A36-$A$3&lt;48.5,8,IF($A36-$A$3&lt;54.5,9,IF($A36-$A$3&lt;60.5,10,IF($A36-$A$3&lt;66.5,11,IF($A36-$A$3&lt;72.5,12)))))))))))</f>
        <v>4</v>
      </c>
      <c r="F36" s="10">
        <f>IF($A36-$A$4&lt;12.5,2,IF($A36-$A$4&lt;18.5,3,IF($A36-$A$4&lt;24.5,4,IF($A36-$A$4&lt;30.5,5,IF($A36-$A$4&lt;36.5,6,IF($A36-$A$4&lt;42.5,7,IF($A36-$A$4&lt;48.5,8,IF($A36-$A$4&lt;54.5,9,IF($A36-$A$4&lt;60.5,10,IF($A36-$A$4&lt;66.5,11,IF($A36-$A$4&lt;72.5,12)))))))))))</f>
        <v>4</v>
      </c>
      <c r="G36" s="10">
        <f>IF($A36-$A$5&lt;12.5,2,IF($A36-$A$5&lt;18.5,3,IF($A36-$A$5&lt;24.5,4,IF($A36-$A$5&lt;30.5,5,IF($A36-$A$5&lt;36.5,6,IF($A36-$A$5&lt;42.5,7,IF($A36-$A$5&lt;48.5,8,IF($A36-$A$5&lt;54.5,9,IF($A36-$A$5&lt;60.5,10,IF($A36-$A$5&lt;66.5,11,IF($A36-$A$5&lt;72.5,12)))))))))))</f>
        <v>4</v>
      </c>
      <c r="H36" s="10">
        <f t="shared" si="0"/>
        <v>4</v>
      </c>
      <c r="I36" s="10">
        <f t="shared" si="1"/>
        <v>4</v>
      </c>
      <c r="J36" s="10">
        <f t="shared" si="2"/>
        <v>3</v>
      </c>
      <c r="K36" s="10">
        <f t="shared" si="3"/>
        <v>3</v>
      </c>
      <c r="L36" s="10">
        <f t="shared" si="4"/>
        <v>3</v>
      </c>
      <c r="M36" s="10">
        <f t="shared" si="5"/>
        <v>3</v>
      </c>
      <c r="N36" s="10">
        <f t="shared" si="6"/>
        <v>3</v>
      </c>
      <c r="O36" s="10">
        <f t="shared" si="7"/>
        <v>3</v>
      </c>
      <c r="P36" s="10">
        <f t="shared" si="8"/>
        <v>3</v>
      </c>
      <c r="Q36" s="10">
        <f t="shared" si="9"/>
        <v>3</v>
      </c>
      <c r="R36" s="10">
        <f t="shared" si="10"/>
        <v>3</v>
      </c>
      <c r="S36" s="10">
        <f t="shared" si="11"/>
        <v>3</v>
      </c>
      <c r="T36" s="10">
        <f t="shared" si="12"/>
        <v>3</v>
      </c>
      <c r="U36" s="10">
        <f t="shared" si="13"/>
        <v>2</v>
      </c>
      <c r="V36" s="10">
        <f t="shared" si="14"/>
        <v>2</v>
      </c>
      <c r="W36" s="10">
        <f t="shared" si="15"/>
        <v>2</v>
      </c>
      <c r="X36" s="10">
        <f t="shared" si="16"/>
        <v>2</v>
      </c>
      <c r="Y36" s="10">
        <f t="shared" si="17"/>
        <v>2</v>
      </c>
      <c r="Z36" s="10">
        <f t="shared" si="18"/>
        <v>2</v>
      </c>
      <c r="AA36" s="10">
        <f t="shared" si="19"/>
        <v>2</v>
      </c>
      <c r="AB36" s="10">
        <f t="shared" si="20"/>
        <v>2</v>
      </c>
      <c r="AC36" s="12">
        <f t="shared" si="21"/>
        <v>2</v>
      </c>
      <c r="AD36" s="10">
        <f t="shared" si="22"/>
        <v>2</v>
      </c>
      <c r="AE36" s="10">
        <f t="shared" si="23"/>
        <v>2</v>
      </c>
      <c r="AF36" s="10">
        <f t="shared" si="24"/>
        <v>2</v>
      </c>
      <c r="AG36" s="10">
        <f t="shared" si="25"/>
        <v>2</v>
      </c>
      <c r="AH36" s="10">
        <f t="shared" si="26"/>
        <v>2</v>
      </c>
      <c r="AI36" s="10">
        <f t="shared" si="27"/>
        <v>2</v>
      </c>
      <c r="AJ36" s="10">
        <f t="shared" si="28"/>
        <v>2</v>
      </c>
      <c r="AK36" s="12">
        <f t="shared" ref="AK36:AK52" si="29">IF($A36-$A$35&lt;12.5,2,IF($A36-$A$35&lt;18.5,3,IF($A36-$A$35&lt;24.5,4,IF($A36-$A$35&lt;30.5,5,IF($A36-$A$35&lt;36.5,6,IF($A36-$A$35&lt;42.5,7,IF($A36-$A$35&lt;48.5,8,IF($A36-$A$35&lt;54.5,9,IF($A36-$A$35&lt;60.5,10,IF($A36-$A$35&lt;66.5,11,IF($A36-$A$35&lt;72.5,12)))))))))))</f>
        <v>2</v>
      </c>
      <c r="AL36" s="11" t="str">
        <f>B36</f>
        <v>陈江南城轨站（天益城）</v>
      </c>
      <c r="AM36" s="11"/>
      <c r="AN36" s="11"/>
      <c r="AO36" s="22"/>
      <c r="AP36" s="22"/>
      <c r="AQ36" s="22"/>
      <c r="AR36" s="22"/>
      <c r="AS36" s="11"/>
      <c r="AT36" s="11"/>
      <c r="AU36" s="22"/>
      <c r="AV36" s="44"/>
      <c r="AW36" s="52"/>
      <c r="AX36" s="52"/>
      <c r="AY36" s="52"/>
      <c r="AZ36" s="52"/>
      <c r="BA36" s="52"/>
      <c r="BB36" s="52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29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</row>
    <row r="37" s="3" customFormat="1" customHeight="1" spans="1:99">
      <c r="A37" s="6">
        <v>22.9</v>
      </c>
      <c r="B37" s="9" t="s">
        <v>37</v>
      </c>
      <c r="C37" s="10">
        <f>IF($A37-$A$1&lt;12.5,2,IF($A37-$A$1&lt;18.5,3,IF($A37-$A$1&lt;24.5,4,IF($A37-$A$1&lt;30.5,5,IF($A37-$A$1&lt;36.5,6,IF($A37-$A$1&lt;42.5,7,IF($A37-$A$1&lt;48.5,8,IF($A37-$A$1&lt;54.5,9,IF($A37-$A$1&lt;60.5,10,IF($A37-$A$1&lt;66.5,11,IF($A37-$A$1&lt;72.5,12)))))))))))</f>
        <v>4</v>
      </c>
      <c r="D37" s="10">
        <f>IF($A37-$A$2&lt;12.5,2,IF($A37-$A$2&lt;18.5,3,IF($A37-$A$2&lt;24.5,4,IF($A37-$A$2&lt;30.5,5,IF($A37-$A$2&lt;36.5,6,IF($A37-$A$2&lt;42.5,7,IF($A37-$A$2&lt;48.5,8,IF($A37-$A$2&lt;54.5,9,IF($A37-$A$2&lt;60.5,10,IF($A37-$A$2&lt;66.5,11,IF($A37-$A$2&lt;72.5,12)))))))))))</f>
        <v>4</v>
      </c>
      <c r="E37" s="10">
        <f>IF($A37-$A$3&lt;12.5,2,IF($A37-$A$3&lt;18.5,3,IF($A37-$A$3&lt;24.5,4,IF($A37-$A$3&lt;30.5,5,IF($A37-$A$3&lt;36.5,6,IF($A37-$A$3&lt;42.5,7,IF($A37-$A$3&lt;48.5,8,IF($A37-$A$3&lt;54.5,9,IF($A37-$A$3&lt;60.5,10,IF($A37-$A$3&lt;66.5,11,IF($A37-$A$3&lt;72.5,12)))))))))))</f>
        <v>4</v>
      </c>
      <c r="F37" s="10">
        <f>IF($A37-$A$4&lt;12.5,2,IF($A37-$A$4&lt;18.5,3,IF($A37-$A$4&lt;24.5,4,IF($A37-$A$4&lt;30.5,5,IF($A37-$A$4&lt;36.5,6,IF($A37-$A$4&lt;42.5,7,IF($A37-$A$4&lt;48.5,8,IF($A37-$A$4&lt;54.5,9,IF($A37-$A$4&lt;60.5,10,IF($A37-$A$4&lt;66.5,11,IF($A37-$A$4&lt;72.5,12)))))))))))</f>
        <v>4</v>
      </c>
      <c r="G37" s="10">
        <f>IF($A37-$A$5&lt;12.5,2,IF($A37-$A$5&lt;18.5,3,IF($A37-$A$5&lt;24.5,4,IF($A37-$A$5&lt;30.5,5,IF($A37-$A$5&lt;36.5,6,IF($A37-$A$5&lt;42.5,7,IF($A37-$A$5&lt;48.5,8,IF($A37-$A$5&lt;54.5,9,IF($A37-$A$5&lt;60.5,10,IF($A37-$A$5&lt;66.5,11,IF($A37-$A$5&lt;72.5,12)))))))))))</f>
        <v>4</v>
      </c>
      <c r="H37" s="10">
        <f t="shared" si="0"/>
        <v>4</v>
      </c>
      <c r="I37" s="10">
        <f t="shared" si="1"/>
        <v>4</v>
      </c>
      <c r="J37" s="10">
        <f t="shared" si="2"/>
        <v>4</v>
      </c>
      <c r="K37" s="10">
        <f t="shared" si="3"/>
        <v>3</v>
      </c>
      <c r="L37" s="10">
        <f t="shared" si="4"/>
        <v>3</v>
      </c>
      <c r="M37" s="10">
        <f t="shared" si="5"/>
        <v>3</v>
      </c>
      <c r="N37" s="10">
        <f t="shared" si="6"/>
        <v>3</v>
      </c>
      <c r="O37" s="10">
        <f t="shared" si="7"/>
        <v>3</v>
      </c>
      <c r="P37" s="10">
        <f t="shared" si="8"/>
        <v>3</v>
      </c>
      <c r="Q37" s="10">
        <f t="shared" si="9"/>
        <v>3</v>
      </c>
      <c r="R37" s="10">
        <f t="shared" si="10"/>
        <v>3</v>
      </c>
      <c r="S37" s="10">
        <f t="shared" si="11"/>
        <v>3</v>
      </c>
      <c r="T37" s="10">
        <f t="shared" si="12"/>
        <v>3</v>
      </c>
      <c r="U37" s="10">
        <f t="shared" si="13"/>
        <v>3</v>
      </c>
      <c r="V37" s="10">
        <f t="shared" si="14"/>
        <v>3</v>
      </c>
      <c r="W37" s="10">
        <f t="shared" si="15"/>
        <v>2</v>
      </c>
      <c r="X37" s="10">
        <f t="shared" si="16"/>
        <v>2</v>
      </c>
      <c r="Y37" s="10">
        <f t="shared" si="17"/>
        <v>2</v>
      </c>
      <c r="Z37" s="10">
        <f t="shared" si="18"/>
        <v>2</v>
      </c>
      <c r="AA37" s="10">
        <f t="shared" si="19"/>
        <v>2</v>
      </c>
      <c r="AB37" s="10">
        <f t="shared" si="20"/>
        <v>2</v>
      </c>
      <c r="AC37" s="12">
        <f t="shared" si="21"/>
        <v>2</v>
      </c>
      <c r="AD37" s="10">
        <f t="shared" si="22"/>
        <v>2</v>
      </c>
      <c r="AE37" s="10">
        <f t="shared" si="23"/>
        <v>2</v>
      </c>
      <c r="AF37" s="10">
        <f t="shared" si="24"/>
        <v>2</v>
      </c>
      <c r="AG37" s="10">
        <f t="shared" si="25"/>
        <v>2</v>
      </c>
      <c r="AH37" s="10">
        <f t="shared" si="26"/>
        <v>2</v>
      </c>
      <c r="AI37" s="10">
        <f t="shared" si="27"/>
        <v>2</v>
      </c>
      <c r="AJ37" s="10">
        <f t="shared" si="28"/>
        <v>2</v>
      </c>
      <c r="AK37" s="12">
        <f t="shared" si="29"/>
        <v>2</v>
      </c>
      <c r="AL37" s="10">
        <f t="shared" ref="AL37:AL52" si="30">IF($A37-$A$36&lt;12.5,2,IF($A37-$A$36&lt;18.5,3,IF($A37-$A$36&lt;24.5,4,IF($A37-$A$36&lt;30.5,5,IF($A37-$A$36&lt;36.5,6,IF($A37-$A$36&lt;42.5,7,IF($A37-$A$36&lt;48.5,8,IF($A37-$A$36&lt;54.5,9,IF($A37-$A$36&lt;60.5,10,IF($A37-$A$36&lt;66.5,11,IF($A37-$A$36&lt;72.5,12)))))))))))</f>
        <v>2</v>
      </c>
      <c r="AM37" s="22" t="str">
        <f>B37</f>
        <v>天地和广场</v>
      </c>
      <c r="AN37" s="22"/>
      <c r="AO37" s="22"/>
      <c r="AP37" s="22"/>
      <c r="AQ37" s="22"/>
      <c r="AR37" s="22"/>
      <c r="AS37" s="22"/>
      <c r="AT37" s="22"/>
      <c r="AU37" s="22"/>
      <c r="AV37" s="22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</row>
    <row r="38" s="3" customFormat="1" customHeight="1" spans="1:99">
      <c r="A38" s="6">
        <v>23.3</v>
      </c>
      <c r="B38" s="9" t="s">
        <v>38</v>
      </c>
      <c r="C38" s="10">
        <f>IF($A38-$A$1&lt;12.5,2,IF($A38-$A$1&lt;18.5,3,IF($A38-$A$1&lt;24.5,4,IF($A38-$A$1&lt;30.5,5,IF($A38-$A$1&lt;36.5,6,IF($A38-$A$1&lt;42.5,7,IF($A38-$A$1&lt;48.5,8,IF($A38-$A$1&lt;54.5,9,IF($A38-$A$1&lt;60.5,10,IF($A38-$A$1&lt;66.5,11,IF($A38-$A$1&lt;72.5,12)))))))))))</f>
        <v>4</v>
      </c>
      <c r="D38" s="10">
        <f>IF($A38-$A$2&lt;12.5,2,IF($A38-$A$2&lt;18.5,3,IF($A38-$A$2&lt;24.5,4,IF($A38-$A$2&lt;30.5,5,IF($A38-$A$2&lt;36.5,6,IF($A38-$A$2&lt;42.5,7,IF($A38-$A$2&lt;48.5,8,IF($A38-$A$2&lt;54.5,9,IF($A38-$A$2&lt;60.5,10,IF($A38-$A$2&lt;66.5,11,IF($A38-$A$2&lt;72.5,12)))))))))))</f>
        <v>4</v>
      </c>
      <c r="E38" s="10">
        <f>IF($A38-$A$3&lt;12.5,2,IF($A38-$A$3&lt;18.5,3,IF($A38-$A$3&lt;24.5,4,IF($A38-$A$3&lt;30.5,5,IF($A38-$A$3&lt;36.5,6,IF($A38-$A$3&lt;42.5,7,IF($A38-$A$3&lt;48.5,8,IF($A38-$A$3&lt;54.5,9,IF($A38-$A$3&lt;60.5,10,IF($A38-$A$3&lt;66.5,11,IF($A38-$A$3&lt;72.5,12)))))))))))</f>
        <v>4</v>
      </c>
      <c r="F38" s="10">
        <f>IF($A38-$A$4&lt;12.5,2,IF($A38-$A$4&lt;18.5,3,IF($A38-$A$4&lt;24.5,4,IF($A38-$A$4&lt;30.5,5,IF($A38-$A$4&lt;36.5,6,IF($A38-$A$4&lt;42.5,7,IF($A38-$A$4&lt;48.5,8,IF($A38-$A$4&lt;54.5,9,IF($A38-$A$4&lt;60.5,10,IF($A38-$A$4&lt;66.5,11,IF($A38-$A$4&lt;72.5,12)))))))))))</f>
        <v>4</v>
      </c>
      <c r="G38" s="10">
        <f>IF($A38-$A$5&lt;12.5,2,IF($A38-$A$5&lt;18.5,3,IF($A38-$A$5&lt;24.5,4,IF($A38-$A$5&lt;30.5,5,IF($A38-$A$5&lt;36.5,6,IF($A38-$A$5&lt;42.5,7,IF($A38-$A$5&lt;48.5,8,IF($A38-$A$5&lt;54.5,9,IF($A38-$A$5&lt;60.5,10,IF($A38-$A$5&lt;66.5,11,IF($A38-$A$5&lt;72.5,12)))))))))))</f>
        <v>4</v>
      </c>
      <c r="H38" s="10">
        <f t="shared" si="0"/>
        <v>4</v>
      </c>
      <c r="I38" s="10">
        <f t="shared" si="1"/>
        <v>4</v>
      </c>
      <c r="J38" s="10">
        <f t="shared" si="2"/>
        <v>4</v>
      </c>
      <c r="K38" s="10">
        <f t="shared" si="3"/>
        <v>4</v>
      </c>
      <c r="L38" s="10">
        <f t="shared" si="4"/>
        <v>4</v>
      </c>
      <c r="M38" s="10">
        <f t="shared" si="5"/>
        <v>3</v>
      </c>
      <c r="N38" s="10">
        <f t="shared" si="6"/>
        <v>3</v>
      </c>
      <c r="O38" s="10">
        <f t="shared" si="7"/>
        <v>3</v>
      </c>
      <c r="P38" s="10">
        <f t="shared" si="8"/>
        <v>3</v>
      </c>
      <c r="Q38" s="10">
        <f t="shared" si="9"/>
        <v>3</v>
      </c>
      <c r="R38" s="10">
        <f t="shared" si="10"/>
        <v>3</v>
      </c>
      <c r="S38" s="10">
        <f t="shared" si="11"/>
        <v>3</v>
      </c>
      <c r="T38" s="10">
        <f t="shared" si="12"/>
        <v>3</v>
      </c>
      <c r="U38" s="10">
        <f t="shared" si="13"/>
        <v>3</v>
      </c>
      <c r="V38" s="30">
        <f t="shared" si="14"/>
        <v>3</v>
      </c>
      <c r="W38" s="10">
        <f t="shared" si="15"/>
        <v>2</v>
      </c>
      <c r="X38" s="10">
        <f t="shared" si="16"/>
        <v>2</v>
      </c>
      <c r="Y38" s="10">
        <f t="shared" si="17"/>
        <v>2</v>
      </c>
      <c r="Z38" s="10">
        <f t="shared" si="18"/>
        <v>2</v>
      </c>
      <c r="AA38" s="10">
        <f t="shared" si="19"/>
        <v>2</v>
      </c>
      <c r="AB38" s="10">
        <f t="shared" si="20"/>
        <v>2</v>
      </c>
      <c r="AC38" s="12">
        <f t="shared" si="21"/>
        <v>2</v>
      </c>
      <c r="AD38" s="10">
        <f t="shared" si="22"/>
        <v>2</v>
      </c>
      <c r="AE38" s="10">
        <f t="shared" si="23"/>
        <v>2</v>
      </c>
      <c r="AF38" s="10">
        <f t="shared" si="24"/>
        <v>2</v>
      </c>
      <c r="AG38" s="10">
        <f t="shared" si="25"/>
        <v>2</v>
      </c>
      <c r="AH38" s="10">
        <f t="shared" si="26"/>
        <v>2</v>
      </c>
      <c r="AI38" s="35">
        <f t="shared" si="27"/>
        <v>2</v>
      </c>
      <c r="AJ38" s="30">
        <f t="shared" si="28"/>
        <v>2</v>
      </c>
      <c r="AK38" s="30">
        <f t="shared" si="29"/>
        <v>2</v>
      </c>
      <c r="AL38" s="10">
        <f t="shared" si="30"/>
        <v>2</v>
      </c>
      <c r="AM38" s="10">
        <f t="shared" ref="AM38:AM52" si="31">IF($A38-$A$37&lt;12.5,2,IF($A38-$A$37&lt;18.5,3,IF($A38-$A$37&lt;24.5,4,IF($A38-$A$37&lt;30.5,5,IF($A38-$A$37&lt;36.5,6,IF($A38-$A$37&lt;42.5,7,IF($A38-$A$37&lt;48.5,8,IF($A38-$A$37&lt;54.5,9,IF($A38-$A$37&lt;60.5,10,IF($A38-$A$37&lt;66.5,11,IF($A38-$A$37&lt;72.5,12)))))))))))</f>
        <v>2</v>
      </c>
      <c r="AN38" s="22" t="str">
        <f>B38</f>
        <v>民乐福商场</v>
      </c>
      <c r="AO38" s="22"/>
      <c r="AP38" s="22"/>
      <c r="AQ38" s="22"/>
      <c r="AR38" s="22"/>
      <c r="AS38" s="22"/>
      <c r="AT38" s="22"/>
      <c r="AU38" s="22"/>
      <c r="AV38" s="44"/>
      <c r="AW38" s="52"/>
      <c r="AX38" s="52"/>
      <c r="AY38" s="52"/>
      <c r="AZ38" s="52"/>
      <c r="BA38" s="52"/>
      <c r="BB38" s="52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</row>
    <row r="39" s="3" customFormat="1" customHeight="1" spans="1:99">
      <c r="A39" s="6">
        <v>23.6</v>
      </c>
      <c r="B39" s="9" t="s">
        <v>39</v>
      </c>
      <c r="C39" s="10">
        <f>IF($A39-$A$1&lt;12.5,2,IF($A39-$A$1&lt;18.5,3,IF($A39-$A$1&lt;24.5,4,IF($A39-$A$1&lt;30.5,5,IF($A39-$A$1&lt;36.5,6,IF($A39-$A$1&lt;42.5,7,IF($A39-$A$1&lt;48.5,8,IF($A39-$A$1&lt;54.5,9,IF($A39-$A$1&lt;60.5,10,IF($A39-$A$1&lt;66.5,11,IF($A39-$A$1&lt;72.5,12)))))))))))</f>
        <v>4</v>
      </c>
      <c r="D39" s="10">
        <f>IF($A39-$A$2&lt;12.5,2,IF($A39-$A$2&lt;18.5,3,IF($A39-$A$2&lt;24.5,4,IF($A39-$A$2&lt;30.5,5,IF($A39-$A$2&lt;36.5,6,IF($A39-$A$2&lt;42.5,7,IF($A39-$A$2&lt;48.5,8,IF($A39-$A$2&lt;54.5,9,IF($A39-$A$2&lt;60.5,10,IF($A39-$A$2&lt;66.5,11,IF($A39-$A$2&lt;72.5,12)))))))))))</f>
        <v>4</v>
      </c>
      <c r="E39" s="10">
        <f>IF($A39-$A$3&lt;12.5,2,IF($A39-$A$3&lt;18.5,3,IF($A39-$A$3&lt;24.5,4,IF($A39-$A$3&lt;30.5,5,IF($A39-$A$3&lt;36.5,6,IF($A39-$A$3&lt;42.5,7,IF($A39-$A$3&lt;48.5,8,IF($A39-$A$3&lt;54.5,9,IF($A39-$A$3&lt;60.5,10,IF($A39-$A$3&lt;66.5,11,IF($A39-$A$3&lt;72.5,12)))))))))))</f>
        <v>4</v>
      </c>
      <c r="F39" s="10">
        <f>IF($A39-$A$4&lt;12.5,2,IF($A39-$A$4&lt;18.5,3,IF($A39-$A$4&lt;24.5,4,IF($A39-$A$4&lt;30.5,5,IF($A39-$A$4&lt;36.5,6,IF($A39-$A$4&lt;42.5,7,IF($A39-$A$4&lt;48.5,8,IF($A39-$A$4&lt;54.5,9,IF($A39-$A$4&lt;60.5,10,IF($A39-$A$4&lt;66.5,11,IF($A39-$A$4&lt;72.5,12)))))))))))</f>
        <v>4</v>
      </c>
      <c r="G39" s="10">
        <f>IF($A39-$A$5&lt;12.5,2,IF($A39-$A$5&lt;18.5,3,IF($A39-$A$5&lt;24.5,4,IF($A39-$A$5&lt;30.5,5,IF($A39-$A$5&lt;36.5,6,IF($A39-$A$5&lt;42.5,7,IF($A39-$A$5&lt;48.5,8,IF($A39-$A$5&lt;54.5,9,IF($A39-$A$5&lt;60.5,10,IF($A39-$A$5&lt;66.5,11,IF($A39-$A$5&lt;72.5,12)))))))))))</f>
        <v>4</v>
      </c>
      <c r="H39" s="10">
        <f t="shared" si="0"/>
        <v>4</v>
      </c>
      <c r="I39" s="10">
        <f t="shared" si="1"/>
        <v>4</v>
      </c>
      <c r="J39" s="10">
        <f t="shared" si="2"/>
        <v>4</v>
      </c>
      <c r="K39" s="10">
        <f t="shared" si="3"/>
        <v>4</v>
      </c>
      <c r="L39" s="10">
        <f t="shared" si="4"/>
        <v>4</v>
      </c>
      <c r="M39" s="10">
        <f t="shared" si="5"/>
        <v>4</v>
      </c>
      <c r="N39" s="10">
        <f t="shared" si="6"/>
        <v>3</v>
      </c>
      <c r="O39" s="10">
        <f t="shared" si="7"/>
        <v>3</v>
      </c>
      <c r="P39" s="10">
        <f t="shared" si="8"/>
        <v>3</v>
      </c>
      <c r="Q39" s="10">
        <f t="shared" si="9"/>
        <v>3</v>
      </c>
      <c r="R39" s="10">
        <f t="shared" si="10"/>
        <v>3</v>
      </c>
      <c r="S39" s="10">
        <f t="shared" si="11"/>
        <v>3</v>
      </c>
      <c r="T39" s="10">
        <f t="shared" si="12"/>
        <v>3</v>
      </c>
      <c r="U39" s="10">
        <f t="shared" si="13"/>
        <v>3</v>
      </c>
      <c r="V39" s="10">
        <f t="shared" si="14"/>
        <v>3</v>
      </c>
      <c r="W39" s="10">
        <f t="shared" si="15"/>
        <v>2</v>
      </c>
      <c r="X39" s="10">
        <f t="shared" si="16"/>
        <v>2</v>
      </c>
      <c r="Y39" s="10">
        <f t="shared" si="17"/>
        <v>2</v>
      </c>
      <c r="Z39" s="10">
        <f t="shared" si="18"/>
        <v>2</v>
      </c>
      <c r="AA39" s="10">
        <f t="shared" si="19"/>
        <v>2</v>
      </c>
      <c r="AB39" s="10">
        <f t="shared" si="20"/>
        <v>2</v>
      </c>
      <c r="AC39" s="12">
        <f t="shared" si="21"/>
        <v>2</v>
      </c>
      <c r="AD39" s="10">
        <f t="shared" si="22"/>
        <v>2</v>
      </c>
      <c r="AE39" s="10">
        <f t="shared" si="23"/>
        <v>2</v>
      </c>
      <c r="AF39" s="10">
        <f t="shared" si="24"/>
        <v>2</v>
      </c>
      <c r="AG39" s="10">
        <f t="shared" si="25"/>
        <v>2</v>
      </c>
      <c r="AH39" s="10">
        <f t="shared" si="26"/>
        <v>2</v>
      </c>
      <c r="AI39" s="10">
        <f t="shared" si="27"/>
        <v>2</v>
      </c>
      <c r="AJ39" s="10">
        <f t="shared" si="28"/>
        <v>2</v>
      </c>
      <c r="AK39" s="10">
        <f t="shared" si="29"/>
        <v>2</v>
      </c>
      <c r="AL39" s="10">
        <f t="shared" si="30"/>
        <v>2</v>
      </c>
      <c r="AM39" s="10">
        <f t="shared" si="31"/>
        <v>2</v>
      </c>
      <c r="AN39" s="12">
        <f t="shared" ref="AN39:AN52" si="32">IF($A39-$A$38&lt;12.5,2,IF($A39-$A$38&lt;18.5,3,IF($A39-$A$38&lt;24.5,4,IF($A39-$A$38&lt;30.5,5,IF($A39-$A$38&lt;36.5,6,IF($A39-$A$38&lt;42.5,7,IF($A39-$A$38&lt;48.5,8,IF($A39-$A$38&lt;54.5,9,IF($A39-$A$38&lt;60.5,10,IF($A39-$A$38&lt;66.5,11,IF($A39-$A$38&lt;72.5,12)))))))))))</f>
        <v>2</v>
      </c>
      <c r="AO39" s="22" t="str">
        <f>B39</f>
        <v>星恺大剧院</v>
      </c>
      <c r="AP39" s="22"/>
      <c r="AQ39" s="22"/>
      <c r="AR39" s="22"/>
      <c r="AS39" s="22"/>
      <c r="AT39" s="22"/>
      <c r="AU39" s="22"/>
      <c r="AV39" s="45"/>
      <c r="AW39" s="52"/>
      <c r="AX39" s="52"/>
      <c r="AY39" s="52"/>
      <c r="AZ39" s="52"/>
      <c r="BA39" s="52"/>
      <c r="BB39" s="52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</row>
    <row r="40" s="3" customFormat="1" customHeight="1" spans="1:99">
      <c r="A40" s="6">
        <v>23.9</v>
      </c>
      <c r="B40" s="9" t="s">
        <v>40</v>
      </c>
      <c r="C40" s="10">
        <f>IF($A40-$A$1&lt;12.5,2,IF($A40-$A$1&lt;18.5,3,IF($A40-$A$1&lt;24.5,4,IF($A40-$A$1&lt;30.5,5,IF($A40-$A$1&lt;36.5,6,IF($A40-$A$1&lt;42.5,7,IF($A40-$A$1&lt;48.5,8,IF($A40-$A$1&lt;54.5,9,IF($A40-$A$1&lt;60.5,10,IF($A40-$A$1&lt;66.5,11,IF($A40-$A$1&lt;72.5,12)))))))))))</f>
        <v>4</v>
      </c>
      <c r="D40" s="10">
        <f>IF($A40-$A$2&lt;12.5,2,IF($A40-$A$2&lt;18.5,3,IF($A40-$A$2&lt;24.5,4,IF($A40-$A$2&lt;30.5,5,IF($A40-$A$2&lt;36.5,6,IF($A40-$A$2&lt;42.5,7,IF($A40-$A$2&lt;48.5,8,IF($A40-$A$2&lt;54.5,9,IF($A40-$A$2&lt;60.5,10,IF($A40-$A$2&lt;66.5,11,IF($A40-$A$2&lt;72.5,12)))))))))))</f>
        <v>4</v>
      </c>
      <c r="E40" s="10">
        <f>IF($A40-$A$3&lt;12.5,2,IF($A40-$A$3&lt;18.5,3,IF($A40-$A$3&lt;24.5,4,IF($A40-$A$3&lt;30.5,5,IF($A40-$A$3&lt;36.5,6,IF($A40-$A$3&lt;42.5,7,IF($A40-$A$3&lt;48.5,8,IF($A40-$A$3&lt;54.5,9,IF($A40-$A$3&lt;60.5,10,IF($A40-$A$3&lt;66.5,11,IF($A40-$A$3&lt;72.5,12)))))))))))</f>
        <v>4</v>
      </c>
      <c r="F40" s="10">
        <f>IF($A40-$A$4&lt;12.5,2,IF($A40-$A$4&lt;18.5,3,IF($A40-$A$4&lt;24.5,4,IF($A40-$A$4&lt;30.5,5,IF($A40-$A$4&lt;36.5,6,IF($A40-$A$4&lt;42.5,7,IF($A40-$A$4&lt;48.5,8,IF($A40-$A$4&lt;54.5,9,IF($A40-$A$4&lt;60.5,10,IF($A40-$A$4&lt;66.5,11,IF($A40-$A$4&lt;72.5,12)))))))))))</f>
        <v>4</v>
      </c>
      <c r="G40" s="10">
        <f>IF($A40-$A$5&lt;12.5,2,IF($A40-$A$5&lt;18.5,3,IF($A40-$A$5&lt;24.5,4,IF($A40-$A$5&lt;30.5,5,IF($A40-$A$5&lt;36.5,6,IF($A40-$A$5&lt;42.5,7,IF($A40-$A$5&lt;48.5,8,IF($A40-$A$5&lt;54.5,9,IF($A40-$A$5&lt;60.5,10,IF($A40-$A$5&lt;66.5,11,IF($A40-$A$5&lt;72.5,12)))))))))))</f>
        <v>4</v>
      </c>
      <c r="H40" s="10">
        <f t="shared" si="0"/>
        <v>4</v>
      </c>
      <c r="I40" s="10">
        <f t="shared" si="1"/>
        <v>4</v>
      </c>
      <c r="J40" s="10">
        <f t="shared" si="2"/>
        <v>4</v>
      </c>
      <c r="K40" s="10">
        <f t="shared" si="3"/>
        <v>4</v>
      </c>
      <c r="L40" s="10">
        <f t="shared" si="4"/>
        <v>4</v>
      </c>
      <c r="M40" s="10">
        <f t="shared" si="5"/>
        <v>4</v>
      </c>
      <c r="N40" s="10">
        <f t="shared" si="6"/>
        <v>4</v>
      </c>
      <c r="O40" s="10">
        <f t="shared" si="7"/>
        <v>3</v>
      </c>
      <c r="P40" s="10">
        <f t="shared" si="8"/>
        <v>3</v>
      </c>
      <c r="Q40" s="10">
        <f t="shared" si="9"/>
        <v>3</v>
      </c>
      <c r="R40" s="10">
        <f t="shared" si="10"/>
        <v>3</v>
      </c>
      <c r="S40" s="10">
        <f t="shared" si="11"/>
        <v>3</v>
      </c>
      <c r="T40" s="10">
        <f t="shared" si="12"/>
        <v>3</v>
      </c>
      <c r="U40" s="10">
        <f t="shared" si="13"/>
        <v>3</v>
      </c>
      <c r="V40" s="10">
        <f t="shared" si="14"/>
        <v>3</v>
      </c>
      <c r="W40" s="10">
        <f t="shared" si="15"/>
        <v>2</v>
      </c>
      <c r="X40" s="10">
        <f t="shared" si="16"/>
        <v>2</v>
      </c>
      <c r="Y40" s="10">
        <f t="shared" si="17"/>
        <v>2</v>
      </c>
      <c r="Z40" s="10">
        <f t="shared" si="18"/>
        <v>2</v>
      </c>
      <c r="AA40" s="10">
        <f t="shared" si="19"/>
        <v>2</v>
      </c>
      <c r="AB40" s="10">
        <f t="shared" si="20"/>
        <v>2</v>
      </c>
      <c r="AC40" s="12">
        <f t="shared" si="21"/>
        <v>2</v>
      </c>
      <c r="AD40" s="10">
        <f t="shared" si="22"/>
        <v>2</v>
      </c>
      <c r="AE40" s="12">
        <f t="shared" si="23"/>
        <v>2</v>
      </c>
      <c r="AF40" s="10">
        <f t="shared" si="24"/>
        <v>2</v>
      </c>
      <c r="AG40" s="10">
        <f t="shared" si="25"/>
        <v>2</v>
      </c>
      <c r="AH40" s="10">
        <f t="shared" si="26"/>
        <v>2</v>
      </c>
      <c r="AI40" s="10">
        <f t="shared" si="27"/>
        <v>2</v>
      </c>
      <c r="AJ40" s="10">
        <f t="shared" si="28"/>
        <v>2</v>
      </c>
      <c r="AK40" s="10">
        <f t="shared" si="29"/>
        <v>2</v>
      </c>
      <c r="AL40" s="10">
        <f t="shared" si="30"/>
        <v>2</v>
      </c>
      <c r="AM40" s="10">
        <f t="shared" si="31"/>
        <v>2</v>
      </c>
      <c r="AN40" s="10">
        <f t="shared" si="32"/>
        <v>2</v>
      </c>
      <c r="AO40" s="10">
        <f t="shared" ref="AO40:AO52" si="33">IF($A40-$A$39&lt;12.5,2,IF($A40-$A$39&lt;18.5,3,IF($A40-$A$39&lt;24.5,4,IF($A40-$A$39&lt;30.5,5,IF($A40-$A$39&lt;36.5,6,IF($A40-$A$39&lt;42.5,7,IF($A40-$A$39&lt;48.5,8,IF($A40-$A$39&lt;54.5,9,IF($A40-$A$39&lt;60.5,10,IF($A40-$A$39&lt;66.5,11,IF($A40-$A$39&lt;72.5,12)))))))))))</f>
        <v>2</v>
      </c>
      <c r="AP40" s="22" t="str">
        <f>B40</f>
        <v>松江综合市场</v>
      </c>
      <c r="AQ40" s="22"/>
      <c r="AR40" s="22"/>
      <c r="AS40" s="22"/>
      <c r="AT40" s="22"/>
      <c r="AU40" s="22"/>
      <c r="AV40" s="45"/>
      <c r="AW40" s="52"/>
      <c r="AX40" s="52"/>
      <c r="AY40" s="52"/>
      <c r="AZ40" s="52"/>
      <c r="BA40" s="52"/>
      <c r="BB40" s="52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</row>
    <row r="41" s="3" customFormat="1" customHeight="1" spans="1:99">
      <c r="A41" s="15">
        <v>24.2</v>
      </c>
      <c r="B41" s="9" t="s">
        <v>41</v>
      </c>
      <c r="C41" s="10">
        <f>IF($A41-$A$1&lt;12.5,2,IF($A41-$A$1&lt;18.5,3,IF($A41-$A$1&lt;24.5,4,IF($A41-$A$1&lt;30.5,5,IF($A41-$A$1&lt;36.5,6,IF($A41-$A$1&lt;42.5,7,IF($A41-$A$1&lt;48.5,8,IF($A41-$A$1&lt;54.5,9,IF($A41-$A$1&lt;60.5,10,IF($A41-$A$1&lt;66.5,11,IF($A41-$A$1&lt;72.5,12)))))))))))</f>
        <v>4</v>
      </c>
      <c r="D41" s="10">
        <f>IF($A41-$A$2&lt;12.5,2,IF($A41-$A$2&lt;18.5,3,IF($A41-$A$2&lt;24.5,4,IF($A41-$A$2&lt;30.5,5,IF($A41-$A$2&lt;36.5,6,IF($A41-$A$2&lt;42.5,7,IF($A41-$A$2&lt;48.5,8,IF($A41-$A$2&lt;54.5,9,IF($A41-$A$2&lt;60.5,10,IF($A41-$A$2&lt;66.5,11,IF($A41-$A$2&lt;72.5,12)))))))))))</f>
        <v>4</v>
      </c>
      <c r="E41" s="10">
        <f>IF($A41-$A$3&lt;12.5,2,IF($A41-$A$3&lt;18.5,3,IF($A41-$A$3&lt;24.5,4,IF($A41-$A$3&lt;30.5,5,IF($A41-$A$3&lt;36.5,6,IF($A41-$A$3&lt;42.5,7,IF($A41-$A$3&lt;48.5,8,IF($A41-$A$3&lt;54.5,9,IF($A41-$A$3&lt;60.5,10,IF($A41-$A$3&lt;66.5,11,IF($A41-$A$3&lt;72.5,12)))))))))))</f>
        <v>4</v>
      </c>
      <c r="F41" s="10">
        <f>IF($A41-$A$4&lt;12.5,2,IF($A41-$A$4&lt;18.5,3,IF($A41-$A$4&lt;24.5,4,IF($A41-$A$4&lt;30.5,5,IF($A41-$A$4&lt;36.5,6,IF($A41-$A$4&lt;42.5,7,IF($A41-$A$4&lt;48.5,8,IF($A41-$A$4&lt;54.5,9,IF($A41-$A$4&lt;60.5,10,IF($A41-$A$4&lt;66.5,11,IF($A41-$A$4&lt;72.5,12)))))))))))</f>
        <v>4</v>
      </c>
      <c r="G41" s="10">
        <f>IF($A41-$A$5&lt;12.5,2,IF($A41-$A$5&lt;18.5,3,IF($A41-$A$5&lt;24.5,4,IF($A41-$A$5&lt;30.5,5,IF($A41-$A$5&lt;36.5,6,IF($A41-$A$5&lt;42.5,7,IF($A41-$A$5&lt;48.5,8,IF($A41-$A$5&lt;54.5,9,IF($A41-$A$5&lt;60.5,10,IF($A41-$A$5&lt;66.5,11,IF($A41-$A$5&lt;72.5,12)))))))))))</f>
        <v>4</v>
      </c>
      <c r="H41" s="10">
        <f t="shared" si="0"/>
        <v>4</v>
      </c>
      <c r="I41" s="10">
        <f t="shared" si="1"/>
        <v>4</v>
      </c>
      <c r="J41" s="10">
        <f t="shared" si="2"/>
        <v>4</v>
      </c>
      <c r="K41" s="10">
        <f t="shared" si="3"/>
        <v>4</v>
      </c>
      <c r="L41" s="10">
        <f t="shared" si="4"/>
        <v>4</v>
      </c>
      <c r="M41" s="10">
        <f t="shared" si="5"/>
        <v>4</v>
      </c>
      <c r="N41" s="10">
        <f t="shared" si="6"/>
        <v>4</v>
      </c>
      <c r="O41" s="10">
        <f t="shared" si="7"/>
        <v>3</v>
      </c>
      <c r="P41" s="10">
        <f t="shared" si="8"/>
        <v>3</v>
      </c>
      <c r="Q41" s="10">
        <f t="shared" si="9"/>
        <v>3</v>
      </c>
      <c r="R41" s="10">
        <f t="shared" si="10"/>
        <v>3</v>
      </c>
      <c r="S41" s="10">
        <f t="shared" si="11"/>
        <v>3</v>
      </c>
      <c r="T41" s="10">
        <f t="shared" si="12"/>
        <v>3</v>
      </c>
      <c r="U41" s="10">
        <f t="shared" si="13"/>
        <v>3</v>
      </c>
      <c r="V41" s="10">
        <f t="shared" si="14"/>
        <v>3</v>
      </c>
      <c r="W41" s="10">
        <f t="shared" si="15"/>
        <v>3</v>
      </c>
      <c r="X41" s="10">
        <f t="shared" si="16"/>
        <v>2</v>
      </c>
      <c r="Y41" s="10">
        <f t="shared" si="17"/>
        <v>2</v>
      </c>
      <c r="Z41" s="10">
        <f t="shared" si="18"/>
        <v>2</v>
      </c>
      <c r="AA41" s="10">
        <f t="shared" si="19"/>
        <v>2</v>
      </c>
      <c r="AB41" s="10">
        <f t="shared" si="20"/>
        <v>2</v>
      </c>
      <c r="AC41" s="12">
        <f t="shared" si="21"/>
        <v>2</v>
      </c>
      <c r="AD41" s="10">
        <f t="shared" si="22"/>
        <v>2</v>
      </c>
      <c r="AE41" s="12">
        <f t="shared" si="23"/>
        <v>2</v>
      </c>
      <c r="AF41" s="10">
        <f t="shared" si="24"/>
        <v>2</v>
      </c>
      <c r="AG41" s="10">
        <f t="shared" si="25"/>
        <v>2</v>
      </c>
      <c r="AH41" s="10">
        <f t="shared" si="26"/>
        <v>2</v>
      </c>
      <c r="AI41" s="10">
        <f t="shared" si="27"/>
        <v>2</v>
      </c>
      <c r="AJ41" s="10">
        <f t="shared" si="28"/>
        <v>2</v>
      </c>
      <c r="AK41" s="10">
        <f t="shared" si="29"/>
        <v>2</v>
      </c>
      <c r="AL41" s="10">
        <f t="shared" si="30"/>
        <v>2</v>
      </c>
      <c r="AM41" s="10">
        <f t="shared" si="31"/>
        <v>2</v>
      </c>
      <c r="AN41" s="10">
        <f t="shared" si="32"/>
        <v>2</v>
      </c>
      <c r="AO41" s="10">
        <f t="shared" si="33"/>
        <v>2</v>
      </c>
      <c r="AP41" s="10">
        <f t="shared" ref="AP41:AP52" si="34">IF($A41-$A$40&lt;12.5,2,IF($A41-$A$40&lt;18.5,3,IF($A41-$A$40&lt;24.5,4,IF($A41-$A$40&lt;30.5,5,IF($A41-$A$40&lt;36.5,6,IF($A41-$A$40&lt;42.5,7,IF($A41-$A$40&lt;48.5,8,IF($A41-$A$40&lt;54.5,9,IF($A41-$A$40&lt;60.5,10,IF($A41-$A$40&lt;66.5,11,IF($A41-$A$40&lt;72.5,12)))))))))))</f>
        <v>2</v>
      </c>
      <c r="AQ41" s="22" t="str">
        <f>B41</f>
        <v>仲恺第一小学</v>
      </c>
      <c r="AR41" s="22"/>
      <c r="AS41" s="22"/>
      <c r="AT41" s="22"/>
      <c r="AU41" s="22"/>
      <c r="AV41" s="45"/>
      <c r="AW41" s="52"/>
      <c r="AX41" s="52"/>
      <c r="AY41" s="52"/>
      <c r="AZ41" s="52"/>
      <c r="BA41" s="52"/>
      <c r="BB41" s="52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</row>
    <row r="42" s="3" customFormat="1" customHeight="1" spans="1:99">
      <c r="A42" s="15">
        <v>24.6</v>
      </c>
      <c r="B42" s="9" t="s">
        <v>42</v>
      </c>
      <c r="C42" s="10">
        <f>IF($A42-$A$1&lt;12.5,2,IF($A42-$A$1&lt;18.5,3,IF($A42-$A$1&lt;24.5,4,IF($A42-$A$1&lt;30.5,5,IF($A42-$A$1&lt;36.5,6,IF($A42-$A$1&lt;42.5,7,IF($A42-$A$1&lt;48.5,8,IF($A42-$A$1&lt;54.5,9,IF($A42-$A$1&lt;60.5,10,IF($A42-$A$1&lt;66.5,11,IF($A42-$A$1&lt;72.5,12)))))))))))</f>
        <v>5</v>
      </c>
      <c r="D42" s="10">
        <f>IF($A42-$A$2&lt;12.5,2,IF($A42-$A$2&lt;18.5,3,IF($A42-$A$2&lt;24.5,4,IF($A42-$A$2&lt;30.5,5,IF($A42-$A$2&lt;36.5,6,IF($A42-$A$2&lt;42.5,7,IF($A42-$A$2&lt;48.5,8,IF($A42-$A$2&lt;54.5,9,IF($A42-$A$2&lt;60.5,10,IF($A42-$A$2&lt;66.5,11,IF($A42-$A$2&lt;72.5,12)))))))))))</f>
        <v>4</v>
      </c>
      <c r="E42" s="10">
        <f>IF($A42-$A$3&lt;12.5,2,IF($A42-$A$3&lt;18.5,3,IF($A42-$A$3&lt;24.5,4,IF($A42-$A$3&lt;30.5,5,IF($A42-$A$3&lt;36.5,6,IF($A42-$A$3&lt;42.5,7,IF($A42-$A$3&lt;48.5,8,IF($A42-$A$3&lt;54.5,9,IF($A42-$A$3&lt;60.5,10,IF($A42-$A$3&lt;66.5,11,IF($A42-$A$3&lt;72.5,12)))))))))))</f>
        <v>4</v>
      </c>
      <c r="F42" s="10">
        <f>IF($A42-$A$4&lt;12.5,2,IF($A42-$A$4&lt;18.5,3,IF($A42-$A$4&lt;24.5,4,IF($A42-$A$4&lt;30.5,5,IF($A42-$A$4&lt;36.5,6,IF($A42-$A$4&lt;42.5,7,IF($A42-$A$4&lt;48.5,8,IF($A42-$A$4&lt;54.5,9,IF($A42-$A$4&lt;60.5,10,IF($A42-$A$4&lt;66.5,11,IF($A42-$A$4&lt;72.5,12)))))))))))</f>
        <v>4</v>
      </c>
      <c r="G42" s="10">
        <f>IF($A42-$A$5&lt;12.5,2,IF($A42-$A$5&lt;18.5,3,IF($A42-$A$5&lt;24.5,4,IF($A42-$A$5&lt;30.5,5,IF($A42-$A$5&lt;36.5,6,IF($A42-$A$5&lt;42.5,7,IF($A42-$A$5&lt;48.5,8,IF($A42-$A$5&lt;54.5,9,IF($A42-$A$5&lt;60.5,10,IF($A42-$A$5&lt;66.5,11,IF($A42-$A$5&lt;72.5,12)))))))))))</f>
        <v>4</v>
      </c>
      <c r="H42" s="10">
        <f t="shared" si="0"/>
        <v>4</v>
      </c>
      <c r="I42" s="10">
        <f t="shared" si="1"/>
        <v>4</v>
      </c>
      <c r="J42" s="10">
        <f t="shared" si="2"/>
        <v>4</v>
      </c>
      <c r="K42" s="10">
        <f t="shared" si="3"/>
        <v>4</v>
      </c>
      <c r="L42" s="10">
        <f t="shared" si="4"/>
        <v>4</v>
      </c>
      <c r="M42" s="10">
        <f t="shared" si="5"/>
        <v>4</v>
      </c>
      <c r="N42" s="10">
        <f t="shared" si="6"/>
        <v>4</v>
      </c>
      <c r="O42" s="10">
        <f t="shared" si="7"/>
        <v>3</v>
      </c>
      <c r="P42" s="10">
        <f t="shared" si="8"/>
        <v>3</v>
      </c>
      <c r="Q42" s="10">
        <f t="shared" si="9"/>
        <v>3</v>
      </c>
      <c r="R42" s="10">
        <f t="shared" si="10"/>
        <v>3</v>
      </c>
      <c r="S42" s="10">
        <f t="shared" si="11"/>
        <v>3</v>
      </c>
      <c r="T42" s="10">
        <f t="shared" si="12"/>
        <v>3</v>
      </c>
      <c r="U42" s="10">
        <f t="shared" si="13"/>
        <v>3</v>
      </c>
      <c r="V42" s="10">
        <f t="shared" si="14"/>
        <v>3</v>
      </c>
      <c r="W42" s="10">
        <f t="shared" si="15"/>
        <v>3</v>
      </c>
      <c r="X42" s="10">
        <f t="shared" si="16"/>
        <v>3</v>
      </c>
      <c r="Y42" s="10">
        <f t="shared" si="17"/>
        <v>2</v>
      </c>
      <c r="Z42" s="10">
        <f t="shared" si="18"/>
        <v>2</v>
      </c>
      <c r="AA42" s="10">
        <f t="shared" si="19"/>
        <v>2</v>
      </c>
      <c r="AB42" s="10">
        <f t="shared" si="20"/>
        <v>2</v>
      </c>
      <c r="AC42" s="12">
        <f t="shared" si="21"/>
        <v>2</v>
      </c>
      <c r="AD42" s="10">
        <f t="shared" si="22"/>
        <v>2</v>
      </c>
      <c r="AE42" s="12">
        <f t="shared" si="23"/>
        <v>2</v>
      </c>
      <c r="AF42" s="10">
        <f t="shared" si="24"/>
        <v>2</v>
      </c>
      <c r="AG42" s="10">
        <f t="shared" si="25"/>
        <v>2</v>
      </c>
      <c r="AH42" s="10">
        <f t="shared" si="26"/>
        <v>2</v>
      </c>
      <c r="AI42" s="10">
        <f t="shared" si="27"/>
        <v>2</v>
      </c>
      <c r="AJ42" s="10">
        <f t="shared" si="28"/>
        <v>2</v>
      </c>
      <c r="AK42" s="10">
        <f t="shared" si="29"/>
        <v>2</v>
      </c>
      <c r="AL42" s="10">
        <f t="shared" si="30"/>
        <v>2</v>
      </c>
      <c r="AM42" s="10">
        <f t="shared" si="31"/>
        <v>2</v>
      </c>
      <c r="AN42" s="10">
        <f t="shared" si="32"/>
        <v>2</v>
      </c>
      <c r="AO42" s="10">
        <f t="shared" si="33"/>
        <v>2</v>
      </c>
      <c r="AP42" s="10">
        <f t="shared" si="34"/>
        <v>2</v>
      </c>
      <c r="AQ42" s="10">
        <f t="shared" ref="AQ42:AQ52" si="35">IF($A42-$A$41&lt;12.5,2,IF($A42-$A$41&lt;18.5,3,IF($A42-$A$41&lt;24.5,4,IF($A42-$A$41&lt;30.5,5,IF($A42-$A$41&lt;36.5,6,IF($A42-$A$41&lt;42.5,7,IF($A42-$A$41&lt;48.5,8,IF($A42-$A$41&lt;54.5,9,IF($A42-$A$41&lt;60.5,10,IF($A42-$A$41&lt;66.5,11,IF($A42-$A$41&lt;72.5,12)))))))))))</f>
        <v>2</v>
      </c>
      <c r="AR42" s="22" t="str">
        <f>B42</f>
        <v>仲恺公安分局</v>
      </c>
      <c r="AS42" s="22"/>
      <c r="AT42" s="22"/>
      <c r="AU42" s="22"/>
      <c r="AV42" s="45"/>
      <c r="AW42" s="52"/>
      <c r="AX42" s="52"/>
      <c r="AY42" s="52"/>
      <c r="AZ42" s="52"/>
      <c r="BA42" s="52"/>
      <c r="BB42" s="52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</row>
    <row r="43" s="3" customFormat="1" customHeight="1" spans="1:99">
      <c r="A43" s="15">
        <v>25.4</v>
      </c>
      <c r="B43" s="9" t="s">
        <v>43</v>
      </c>
      <c r="C43" s="10">
        <f>IF($A43-$A$1&lt;12.5,2,IF($A43-$A$1&lt;18.5,3,IF($A43-$A$1&lt;24.5,4,IF($A43-$A$1&lt;30.5,5,IF($A43-$A$1&lt;36.5,6,IF($A43-$A$1&lt;42.5,7,IF($A43-$A$1&lt;48.5,8,IF($A43-$A$1&lt;54.5,9,IF($A43-$A$1&lt;60.5,10,IF($A43-$A$1&lt;66.5,11,IF($A43-$A$1&lt;72.5,12)))))))))))</f>
        <v>5</v>
      </c>
      <c r="D43" s="10">
        <f>IF($A43-$A$2&lt;12.5,2,IF($A43-$A$2&lt;18.5,3,IF($A43-$A$2&lt;24.5,4,IF($A43-$A$2&lt;30.5,5,IF($A43-$A$2&lt;36.5,6,IF($A43-$A$2&lt;42.5,7,IF($A43-$A$2&lt;48.5,8,IF($A43-$A$2&lt;54.5,9,IF($A43-$A$2&lt;60.5,10,IF($A43-$A$2&lt;66.5,11,IF($A43-$A$2&lt;72.5,12)))))))))))</f>
        <v>5</v>
      </c>
      <c r="E43" s="10">
        <f>IF($A43-$A$3&lt;12.5,2,IF($A43-$A$3&lt;18.5,3,IF($A43-$A$3&lt;24.5,4,IF($A43-$A$3&lt;30.5,5,IF($A43-$A$3&lt;36.5,6,IF($A43-$A$3&lt;42.5,7,IF($A43-$A$3&lt;48.5,8,IF($A43-$A$3&lt;54.5,9,IF($A43-$A$3&lt;60.5,10,IF($A43-$A$3&lt;66.5,11,IF($A43-$A$3&lt;72.5,12)))))))))))</f>
        <v>4</v>
      </c>
      <c r="F43" s="10">
        <f>IF($A43-$A$4&lt;12.5,2,IF($A43-$A$4&lt;18.5,3,IF($A43-$A$4&lt;24.5,4,IF($A43-$A$4&lt;30.5,5,IF($A43-$A$4&lt;36.5,6,IF($A43-$A$4&lt;42.5,7,IF($A43-$A$4&lt;48.5,8,IF($A43-$A$4&lt;54.5,9,IF($A43-$A$4&lt;60.5,10,IF($A43-$A$4&lt;66.5,11,IF($A43-$A$4&lt;72.5,12)))))))))))</f>
        <v>4</v>
      </c>
      <c r="G43" s="10">
        <f>IF($A43-$A$5&lt;12.5,2,IF($A43-$A$5&lt;18.5,3,IF($A43-$A$5&lt;24.5,4,IF($A43-$A$5&lt;30.5,5,IF($A43-$A$5&lt;36.5,6,IF($A43-$A$5&lt;42.5,7,IF($A43-$A$5&lt;48.5,8,IF($A43-$A$5&lt;54.5,9,IF($A43-$A$5&lt;60.5,10,IF($A43-$A$5&lt;66.5,11,IF($A43-$A$5&lt;72.5,12)))))))))))</f>
        <v>4</v>
      </c>
      <c r="H43" s="10">
        <f t="shared" si="0"/>
        <v>4</v>
      </c>
      <c r="I43" s="10">
        <f t="shared" si="1"/>
        <v>4</v>
      </c>
      <c r="J43" s="10">
        <f t="shared" si="2"/>
        <v>4</v>
      </c>
      <c r="K43" s="10">
        <f t="shared" si="3"/>
        <v>4</v>
      </c>
      <c r="L43" s="10">
        <f t="shared" si="4"/>
        <v>4</v>
      </c>
      <c r="M43" s="10">
        <f t="shared" si="5"/>
        <v>4</v>
      </c>
      <c r="N43" s="10">
        <f t="shared" si="6"/>
        <v>4</v>
      </c>
      <c r="O43" s="10">
        <f t="shared" si="7"/>
        <v>4</v>
      </c>
      <c r="P43" s="10">
        <f t="shared" si="8"/>
        <v>3</v>
      </c>
      <c r="Q43" s="10">
        <f t="shared" si="9"/>
        <v>3</v>
      </c>
      <c r="R43" s="10">
        <f t="shared" si="10"/>
        <v>3</v>
      </c>
      <c r="S43" s="10">
        <f t="shared" si="11"/>
        <v>3</v>
      </c>
      <c r="T43" s="10">
        <f t="shared" si="12"/>
        <v>3</v>
      </c>
      <c r="U43" s="10">
        <f t="shared" si="13"/>
        <v>3</v>
      </c>
      <c r="V43" s="10">
        <f t="shared" si="14"/>
        <v>3</v>
      </c>
      <c r="W43" s="10">
        <f t="shared" si="15"/>
        <v>3</v>
      </c>
      <c r="X43" s="10">
        <f t="shared" si="16"/>
        <v>3</v>
      </c>
      <c r="Y43" s="10">
        <f t="shared" si="17"/>
        <v>3</v>
      </c>
      <c r="Z43" s="10">
        <f t="shared" si="18"/>
        <v>2</v>
      </c>
      <c r="AA43" s="10">
        <f t="shared" si="19"/>
        <v>2</v>
      </c>
      <c r="AB43" s="10">
        <f t="shared" si="20"/>
        <v>2</v>
      </c>
      <c r="AC43" s="12">
        <f t="shared" si="21"/>
        <v>2</v>
      </c>
      <c r="AD43" s="10">
        <f t="shared" si="22"/>
        <v>2</v>
      </c>
      <c r="AE43" s="12">
        <f t="shared" si="23"/>
        <v>2</v>
      </c>
      <c r="AF43" s="10">
        <f t="shared" si="24"/>
        <v>2</v>
      </c>
      <c r="AG43" s="10">
        <f t="shared" si="25"/>
        <v>2</v>
      </c>
      <c r="AH43" s="10">
        <f t="shared" si="26"/>
        <v>2</v>
      </c>
      <c r="AI43" s="10">
        <f t="shared" si="27"/>
        <v>2</v>
      </c>
      <c r="AJ43" s="10">
        <f t="shared" si="28"/>
        <v>2</v>
      </c>
      <c r="AK43" s="10">
        <f t="shared" si="29"/>
        <v>2</v>
      </c>
      <c r="AL43" s="10">
        <f t="shared" si="30"/>
        <v>2</v>
      </c>
      <c r="AM43" s="10">
        <f t="shared" si="31"/>
        <v>2</v>
      </c>
      <c r="AN43" s="10">
        <f t="shared" si="32"/>
        <v>2</v>
      </c>
      <c r="AO43" s="10">
        <f t="shared" si="33"/>
        <v>2</v>
      </c>
      <c r="AP43" s="10">
        <f t="shared" si="34"/>
        <v>2</v>
      </c>
      <c r="AQ43" s="10">
        <f t="shared" si="35"/>
        <v>2</v>
      </c>
      <c r="AR43" s="10">
        <f t="shared" ref="AR43:AR52" si="36">IF($A43-$A$42&lt;12.5,2,IF($A43-$A$42&lt;18.5,3,IF($A43-$A$42&lt;24.5,4,IF($A43-$A$42&lt;30.5,5,IF($A43-$A$42&lt;36.5,6,IF($A43-$A$42&lt;42.5,7,IF($A43-$A$42&lt;48.5,8,IF($A43-$A$42&lt;54.5,9,IF($A43-$A$42&lt;60.5,10,IF($A43-$A$42&lt;66.5,11,IF($A43-$A$42&lt;72.5,12)))))))))))</f>
        <v>2</v>
      </c>
      <c r="AS43" s="22" t="str">
        <f>B43</f>
        <v>谷行组（中心医院仲恺院区）</v>
      </c>
      <c r="AT43" s="22"/>
      <c r="AU43" s="22"/>
      <c r="AV43" s="45"/>
      <c r="AW43" s="52"/>
      <c r="AX43" s="52"/>
      <c r="AY43" s="52"/>
      <c r="AZ43" s="52"/>
      <c r="BA43" s="52"/>
      <c r="BB43" s="52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</row>
    <row r="44" s="3" customFormat="1" customHeight="1" spans="1:99">
      <c r="A44" s="15">
        <v>26</v>
      </c>
      <c r="B44" s="13" t="s">
        <v>44</v>
      </c>
      <c r="C44" s="10">
        <f>IF($A44-$A$1&lt;12.5,2,IF($A44-$A$1&lt;18.5,3,IF($A44-$A$1&lt;24.5,4,IF($A44-$A$1&lt;30.5,5,IF($A44-$A$1&lt;36.5,6,IF($A44-$A$1&lt;42.5,7,IF($A44-$A$1&lt;48.5,8,IF($A44-$A$1&lt;54.5,9,IF($A44-$A$1&lt;60.5,10,IF($A44-$A$1&lt;66.5,11,IF($A44-$A$1&lt;72.5,12)))))))))))</f>
        <v>5</v>
      </c>
      <c r="D44" s="10">
        <f>IF($A44-$A$2&lt;12.5,2,IF($A44-$A$2&lt;18.5,3,IF($A44-$A$2&lt;24.5,4,IF($A44-$A$2&lt;30.5,5,IF($A44-$A$2&lt;36.5,6,IF($A44-$A$2&lt;42.5,7,IF($A44-$A$2&lt;48.5,8,IF($A44-$A$2&lt;54.5,9,IF($A44-$A$2&lt;60.5,10,IF($A44-$A$2&lt;66.5,11,IF($A44-$A$2&lt;72.5,12)))))))))))</f>
        <v>5</v>
      </c>
      <c r="E44" s="10">
        <f>IF($A44-$A$3&lt;12.5,2,IF($A44-$A$3&lt;18.5,3,IF($A44-$A$3&lt;24.5,4,IF($A44-$A$3&lt;30.5,5,IF($A44-$A$3&lt;36.5,6,IF($A44-$A$3&lt;42.5,7,IF($A44-$A$3&lt;48.5,8,IF($A44-$A$3&lt;54.5,9,IF($A44-$A$3&lt;60.5,10,IF($A44-$A$3&lt;66.5,11,IF($A44-$A$3&lt;72.5,12)))))))))))</f>
        <v>5</v>
      </c>
      <c r="F44" s="10">
        <f>IF($A44-$A$4&lt;12.5,2,IF($A44-$A$4&lt;18.5,3,IF($A44-$A$4&lt;24.5,4,IF($A44-$A$4&lt;30.5,5,IF($A44-$A$4&lt;36.5,6,IF($A44-$A$4&lt;42.5,7,IF($A44-$A$4&lt;48.5,8,IF($A44-$A$4&lt;54.5,9,IF($A44-$A$4&lt;60.5,10,IF($A44-$A$4&lt;66.5,11,IF($A44-$A$4&lt;72.5,12)))))))))))</f>
        <v>4</v>
      </c>
      <c r="G44" s="10">
        <f>IF($A44-$A$5&lt;12.5,2,IF($A44-$A$5&lt;18.5,3,IF($A44-$A$5&lt;24.5,4,IF($A44-$A$5&lt;30.5,5,IF($A44-$A$5&lt;36.5,6,IF($A44-$A$5&lt;42.5,7,IF($A44-$A$5&lt;48.5,8,IF($A44-$A$5&lt;54.5,9,IF($A44-$A$5&lt;60.5,10,IF($A44-$A$5&lt;66.5,11,IF($A44-$A$5&lt;72.5,12)))))))))))</f>
        <v>4</v>
      </c>
      <c r="H44" s="10">
        <f t="shared" si="0"/>
        <v>4</v>
      </c>
      <c r="I44" s="10">
        <f t="shared" si="1"/>
        <v>4</v>
      </c>
      <c r="J44" s="10">
        <f t="shared" si="2"/>
        <v>4</v>
      </c>
      <c r="K44" s="10">
        <f t="shared" si="3"/>
        <v>4</v>
      </c>
      <c r="L44" s="10">
        <f t="shared" si="4"/>
        <v>4</v>
      </c>
      <c r="M44" s="10">
        <f t="shared" si="5"/>
        <v>4</v>
      </c>
      <c r="N44" s="10">
        <f t="shared" si="6"/>
        <v>4</v>
      </c>
      <c r="O44" s="10">
        <f t="shared" si="7"/>
        <v>4</v>
      </c>
      <c r="P44" s="10">
        <f t="shared" si="8"/>
        <v>4</v>
      </c>
      <c r="Q44" s="10">
        <f t="shared" si="9"/>
        <v>3</v>
      </c>
      <c r="R44" s="10">
        <f t="shared" si="10"/>
        <v>3</v>
      </c>
      <c r="S44" s="10">
        <f t="shared" si="11"/>
        <v>3</v>
      </c>
      <c r="T44" s="10">
        <f t="shared" si="12"/>
        <v>3</v>
      </c>
      <c r="U44" s="10">
        <f t="shared" si="13"/>
        <v>3</v>
      </c>
      <c r="V44" s="10">
        <f t="shared" si="14"/>
        <v>3</v>
      </c>
      <c r="W44" s="10">
        <f t="shared" si="15"/>
        <v>3</v>
      </c>
      <c r="X44" s="10">
        <f t="shared" si="16"/>
        <v>3</v>
      </c>
      <c r="Y44" s="10">
        <f t="shared" si="17"/>
        <v>3</v>
      </c>
      <c r="Z44" s="10">
        <f t="shared" si="18"/>
        <v>3</v>
      </c>
      <c r="AA44" s="10">
        <f t="shared" si="19"/>
        <v>2</v>
      </c>
      <c r="AB44" s="10">
        <f t="shared" si="20"/>
        <v>2</v>
      </c>
      <c r="AC44" s="12">
        <f t="shared" si="21"/>
        <v>2</v>
      </c>
      <c r="AD44" s="10">
        <f t="shared" si="22"/>
        <v>2</v>
      </c>
      <c r="AE44" s="12">
        <f t="shared" si="23"/>
        <v>2</v>
      </c>
      <c r="AF44" s="10">
        <f t="shared" si="24"/>
        <v>2</v>
      </c>
      <c r="AG44" s="10">
        <f t="shared" si="25"/>
        <v>2</v>
      </c>
      <c r="AH44" s="10">
        <f t="shared" si="26"/>
        <v>2</v>
      </c>
      <c r="AI44" s="10">
        <f t="shared" si="27"/>
        <v>2</v>
      </c>
      <c r="AJ44" s="10">
        <f t="shared" si="28"/>
        <v>2</v>
      </c>
      <c r="AK44" s="10">
        <f t="shared" si="29"/>
        <v>2</v>
      </c>
      <c r="AL44" s="10">
        <f t="shared" si="30"/>
        <v>2</v>
      </c>
      <c r="AM44" s="10">
        <f t="shared" si="31"/>
        <v>2</v>
      </c>
      <c r="AN44" s="10">
        <f t="shared" si="32"/>
        <v>2</v>
      </c>
      <c r="AO44" s="10">
        <f t="shared" si="33"/>
        <v>2</v>
      </c>
      <c r="AP44" s="10">
        <f t="shared" si="34"/>
        <v>2</v>
      </c>
      <c r="AQ44" s="10">
        <f t="shared" si="35"/>
        <v>2</v>
      </c>
      <c r="AR44" s="10">
        <f t="shared" si="36"/>
        <v>2</v>
      </c>
      <c r="AS44" s="10">
        <f t="shared" ref="AS44:AS52" si="37">IF($A44-$A$43&lt;12.5,2,IF($A44-$A$43&lt;18.5,3,IF($A44-$A$43&lt;24.5,4,IF($A44-$A$43&lt;30.5,5,IF($A44-$A$43&lt;36.5,6,IF($A44-$A$43&lt;42.5,7,IF($A44-$A$43&lt;48.5,8,IF($A44-$A$43&lt;54.5,9,IF($A44-$A$43&lt;60.5,10,IF($A44-$A$43&lt;66.5,11,IF($A44-$A$43&lt;72.5,12)))))))))))</f>
        <v>2</v>
      </c>
      <c r="AT44" s="22" t="str">
        <f>B44</f>
        <v>甲子桥</v>
      </c>
      <c r="AU44" s="22"/>
      <c r="AV44" s="45"/>
      <c r="AW44" s="52"/>
      <c r="AX44" s="52"/>
      <c r="AY44" s="52"/>
      <c r="AZ44" s="52"/>
      <c r="BA44" s="52"/>
      <c r="BB44" s="52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</row>
    <row r="45" s="3" customFormat="1" customHeight="1" spans="1:99">
      <c r="A45" s="15">
        <v>26.4</v>
      </c>
      <c r="B45" s="13" t="s">
        <v>45</v>
      </c>
      <c r="C45" s="10">
        <f>IF($A45-$A$1&lt;12.5,2,IF($A45-$A$1&lt;18.5,3,IF($A45-$A$1&lt;24.5,4,IF($A45-$A$1&lt;30.5,5,IF($A45-$A$1&lt;36.5,6,IF($A45-$A$1&lt;42.5,7,IF($A45-$A$1&lt;48.5,8,IF($A45-$A$1&lt;54.5,9,IF($A45-$A$1&lt;60.5,10,IF($A45-$A$1&lt;66.5,11,IF($A45-$A$1&lt;72.5,12)))))))))))</f>
        <v>5</v>
      </c>
      <c r="D45" s="10">
        <f>IF($A45-$A$2&lt;12.5,2,IF($A45-$A$2&lt;18.5,3,IF($A45-$A$2&lt;24.5,4,IF($A45-$A$2&lt;30.5,5,IF($A45-$A$2&lt;36.5,6,IF($A45-$A$2&lt;42.5,7,IF($A45-$A$2&lt;48.5,8,IF($A45-$A$2&lt;54.5,9,IF($A45-$A$2&lt;60.5,10,IF($A45-$A$2&lt;66.5,11,IF($A45-$A$2&lt;72.5,12)))))))))))</f>
        <v>5</v>
      </c>
      <c r="E45" s="10">
        <f>IF($A45-$A$3&lt;12.5,2,IF($A45-$A$3&lt;18.5,3,IF($A45-$A$3&lt;24.5,4,IF($A45-$A$3&lt;30.5,5,IF($A45-$A$3&lt;36.5,6,IF($A45-$A$3&lt;42.5,7,IF($A45-$A$3&lt;48.5,8,IF($A45-$A$3&lt;54.5,9,IF($A45-$A$3&lt;60.5,10,IF($A45-$A$3&lt;66.5,11,IF($A45-$A$3&lt;72.5,12)))))))))))</f>
        <v>5</v>
      </c>
      <c r="F45" s="10">
        <f>IF($A45-$A$4&lt;12.5,2,IF($A45-$A$4&lt;18.5,3,IF($A45-$A$4&lt;24.5,4,IF($A45-$A$4&lt;30.5,5,IF($A45-$A$4&lt;36.5,6,IF($A45-$A$4&lt;42.5,7,IF($A45-$A$4&lt;48.5,8,IF($A45-$A$4&lt;54.5,9,IF($A45-$A$4&lt;60.5,10,IF($A45-$A$4&lt;66.5,11,IF($A45-$A$4&lt;72.5,12)))))))))))</f>
        <v>4</v>
      </c>
      <c r="G45" s="10">
        <f>IF($A45-$A$5&lt;12.5,2,IF($A45-$A$5&lt;18.5,3,IF($A45-$A$5&lt;24.5,4,IF($A45-$A$5&lt;30.5,5,IF($A45-$A$5&lt;36.5,6,IF($A45-$A$5&lt;42.5,7,IF($A45-$A$5&lt;48.5,8,IF($A45-$A$5&lt;54.5,9,IF($A45-$A$5&lt;60.5,10,IF($A45-$A$5&lt;66.5,11,IF($A45-$A$5&lt;72.5,12)))))))))))</f>
        <v>4</v>
      </c>
      <c r="H45" s="10">
        <f t="shared" si="0"/>
        <v>4</v>
      </c>
      <c r="I45" s="10">
        <f t="shared" si="1"/>
        <v>4</v>
      </c>
      <c r="J45" s="10">
        <f t="shared" si="2"/>
        <v>4</v>
      </c>
      <c r="K45" s="10">
        <f t="shared" si="3"/>
        <v>4</v>
      </c>
      <c r="L45" s="10">
        <f t="shared" si="4"/>
        <v>4</v>
      </c>
      <c r="M45" s="10">
        <f t="shared" si="5"/>
        <v>4</v>
      </c>
      <c r="N45" s="10">
        <f t="shared" si="6"/>
        <v>4</v>
      </c>
      <c r="O45" s="10">
        <f t="shared" si="7"/>
        <v>4</v>
      </c>
      <c r="P45" s="10">
        <f t="shared" si="8"/>
        <v>4</v>
      </c>
      <c r="Q45" s="10">
        <f t="shared" si="9"/>
        <v>4</v>
      </c>
      <c r="R45" s="10">
        <f t="shared" si="10"/>
        <v>3</v>
      </c>
      <c r="S45" s="10">
        <f t="shared" si="11"/>
        <v>3</v>
      </c>
      <c r="T45" s="10">
        <f t="shared" si="12"/>
        <v>3</v>
      </c>
      <c r="U45" s="10">
        <f t="shared" si="13"/>
        <v>3</v>
      </c>
      <c r="V45" s="10">
        <f t="shared" si="14"/>
        <v>3</v>
      </c>
      <c r="W45" s="10">
        <f t="shared" si="15"/>
        <v>3</v>
      </c>
      <c r="X45" s="10">
        <f t="shared" si="16"/>
        <v>3</v>
      </c>
      <c r="Y45" s="10">
        <f t="shared" si="17"/>
        <v>3</v>
      </c>
      <c r="Z45" s="10">
        <f t="shared" si="18"/>
        <v>3</v>
      </c>
      <c r="AA45" s="10">
        <f t="shared" si="19"/>
        <v>2</v>
      </c>
      <c r="AB45" s="10">
        <f t="shared" si="20"/>
        <v>2</v>
      </c>
      <c r="AC45" s="12">
        <f t="shared" si="21"/>
        <v>2</v>
      </c>
      <c r="AD45" s="10">
        <f t="shared" si="22"/>
        <v>2</v>
      </c>
      <c r="AE45" s="12">
        <f t="shared" si="23"/>
        <v>2</v>
      </c>
      <c r="AF45" s="10">
        <f t="shared" si="24"/>
        <v>2</v>
      </c>
      <c r="AG45" s="10">
        <f t="shared" si="25"/>
        <v>2</v>
      </c>
      <c r="AH45" s="10">
        <f t="shared" si="26"/>
        <v>2</v>
      </c>
      <c r="AI45" s="10">
        <f t="shared" si="27"/>
        <v>2</v>
      </c>
      <c r="AJ45" s="10">
        <f t="shared" si="28"/>
        <v>2</v>
      </c>
      <c r="AK45" s="10">
        <f t="shared" si="29"/>
        <v>2</v>
      </c>
      <c r="AL45" s="10">
        <f t="shared" si="30"/>
        <v>2</v>
      </c>
      <c r="AM45" s="10">
        <f t="shared" si="31"/>
        <v>2</v>
      </c>
      <c r="AN45" s="10">
        <f t="shared" si="32"/>
        <v>2</v>
      </c>
      <c r="AO45" s="10">
        <f t="shared" si="33"/>
        <v>2</v>
      </c>
      <c r="AP45" s="10">
        <f t="shared" si="34"/>
        <v>2</v>
      </c>
      <c r="AQ45" s="10">
        <f t="shared" si="35"/>
        <v>2</v>
      </c>
      <c r="AR45" s="10">
        <f t="shared" si="36"/>
        <v>2</v>
      </c>
      <c r="AS45" s="10">
        <f t="shared" si="37"/>
        <v>2</v>
      </c>
      <c r="AT45" s="10">
        <f t="shared" ref="AT45:AT52" si="38">IF($A45-$A$44&lt;12.5,2,IF($A45-$A$44&lt;18.5,3,IF($A45-$A$44&lt;24.5,4,IF($A45-$A$44&lt;30.5,5,IF($A45-$A$44&lt;36.5,6,IF($A45-$A$44&lt;42.5,7,IF($A45-$A$44&lt;48.5,8,IF($A45-$A$44&lt;54.5,9,IF($A45-$A$44&lt;60.5,10,IF($A45-$A$44&lt;66.5,11,IF($A45-$A$44&lt;72.5,12)))))))))))</f>
        <v>2</v>
      </c>
      <c r="AU45" s="22" t="str">
        <f>B45</f>
        <v>格林购物广场</v>
      </c>
      <c r="AV45" s="45"/>
      <c r="AW45" s="52"/>
      <c r="AX45" s="52"/>
      <c r="AY45" s="52"/>
      <c r="AZ45" s="52"/>
      <c r="BA45" s="52"/>
      <c r="BB45" s="52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</row>
    <row r="46" s="3" customFormat="1" customHeight="1" spans="1:99">
      <c r="A46" s="15">
        <v>27.1</v>
      </c>
      <c r="B46" s="9" t="s">
        <v>46</v>
      </c>
      <c r="C46" s="10">
        <f>IF($A46-$A$1&lt;12.5,2,IF($A46-$A$1&lt;18.5,3,IF($A46-$A$1&lt;24.5,4,IF($A46-$A$1&lt;30.5,5,IF($A46-$A$1&lt;36.5,6,IF($A46-$A$1&lt;42.5,7,IF($A46-$A$1&lt;48.5,8,IF($A46-$A$1&lt;54.5,9,IF($A46-$A$1&lt;60.5,10,IF($A46-$A$1&lt;66.5,11,IF($A46-$A$1&lt;72.5,12)))))))))))</f>
        <v>5</v>
      </c>
      <c r="D46" s="10">
        <f>IF($A46-$A$2&lt;12.5,2,IF($A46-$A$2&lt;18.5,3,IF($A46-$A$2&lt;24.5,4,IF($A46-$A$2&lt;30.5,5,IF($A46-$A$2&lt;36.5,6,IF($A46-$A$2&lt;42.5,7,IF($A46-$A$2&lt;48.5,8,IF($A46-$A$2&lt;54.5,9,IF($A46-$A$2&lt;60.5,10,IF($A46-$A$2&lt;66.5,11,IF($A46-$A$2&lt;72.5,12)))))))))))</f>
        <v>5</v>
      </c>
      <c r="E46" s="10">
        <f>IF($A46-$A$3&lt;12.5,2,IF($A46-$A$3&lt;18.5,3,IF($A46-$A$3&lt;24.5,4,IF($A46-$A$3&lt;30.5,5,IF($A46-$A$3&lt;36.5,6,IF($A46-$A$3&lt;42.5,7,IF($A46-$A$3&lt;48.5,8,IF($A46-$A$3&lt;54.5,9,IF($A46-$A$3&lt;60.5,10,IF($A46-$A$3&lt;66.5,11,IF($A46-$A$3&lt;72.5,12)))))))))))</f>
        <v>5</v>
      </c>
      <c r="F46" s="10">
        <f>IF($A46-$A$4&lt;12.5,2,IF($A46-$A$4&lt;18.5,3,IF($A46-$A$4&lt;24.5,4,IF($A46-$A$4&lt;30.5,5,IF($A46-$A$4&lt;36.5,6,IF($A46-$A$4&lt;42.5,7,IF($A46-$A$4&lt;48.5,8,IF($A46-$A$4&lt;54.5,9,IF($A46-$A$4&lt;60.5,10,IF($A46-$A$4&lt;66.5,11,IF($A46-$A$4&lt;72.5,12)))))))))))</f>
        <v>5</v>
      </c>
      <c r="G46" s="10">
        <f>IF($A46-$A$5&lt;12.5,2,IF($A46-$A$5&lt;18.5,3,IF($A46-$A$5&lt;24.5,4,IF($A46-$A$5&lt;30.5,5,IF($A46-$A$5&lt;36.5,6,IF($A46-$A$5&lt;42.5,7,IF($A46-$A$5&lt;48.5,8,IF($A46-$A$5&lt;54.5,9,IF($A46-$A$5&lt;60.5,10,IF($A46-$A$5&lt;66.5,11,IF($A46-$A$5&lt;72.5,12)))))))))))</f>
        <v>4</v>
      </c>
      <c r="H46" s="10">
        <f t="shared" si="0"/>
        <v>4</v>
      </c>
      <c r="I46" s="10">
        <f t="shared" si="1"/>
        <v>4</v>
      </c>
      <c r="J46" s="10">
        <f t="shared" si="2"/>
        <v>4</v>
      </c>
      <c r="K46" s="10">
        <f t="shared" si="3"/>
        <v>4</v>
      </c>
      <c r="L46" s="10">
        <f t="shared" si="4"/>
        <v>4</v>
      </c>
      <c r="M46" s="10">
        <f t="shared" si="5"/>
        <v>4</v>
      </c>
      <c r="N46" s="10">
        <f t="shared" si="6"/>
        <v>4</v>
      </c>
      <c r="O46" s="10">
        <f t="shared" si="7"/>
        <v>4</v>
      </c>
      <c r="P46" s="10">
        <f t="shared" si="8"/>
        <v>4</v>
      </c>
      <c r="Q46" s="10">
        <f t="shared" si="9"/>
        <v>4</v>
      </c>
      <c r="R46" s="10">
        <f t="shared" si="10"/>
        <v>4</v>
      </c>
      <c r="S46" s="10">
        <f t="shared" si="11"/>
        <v>3</v>
      </c>
      <c r="T46" s="10">
        <f t="shared" si="12"/>
        <v>3</v>
      </c>
      <c r="U46" s="10">
        <f t="shared" si="13"/>
        <v>3</v>
      </c>
      <c r="V46" s="10">
        <f t="shared" si="14"/>
        <v>3</v>
      </c>
      <c r="W46" s="10">
        <f t="shared" si="15"/>
        <v>3</v>
      </c>
      <c r="X46" s="10">
        <f t="shared" si="16"/>
        <v>3</v>
      </c>
      <c r="Y46" s="10">
        <f t="shared" si="17"/>
        <v>3</v>
      </c>
      <c r="Z46" s="10">
        <f t="shared" si="18"/>
        <v>3</v>
      </c>
      <c r="AA46" s="10">
        <f t="shared" si="19"/>
        <v>2</v>
      </c>
      <c r="AB46" s="10">
        <f t="shared" si="20"/>
        <v>2</v>
      </c>
      <c r="AC46" s="12">
        <f t="shared" si="21"/>
        <v>2</v>
      </c>
      <c r="AD46" s="10">
        <f t="shared" si="22"/>
        <v>2</v>
      </c>
      <c r="AE46" s="12">
        <f t="shared" si="23"/>
        <v>2</v>
      </c>
      <c r="AF46" s="10">
        <f t="shared" si="24"/>
        <v>2</v>
      </c>
      <c r="AG46" s="10">
        <f t="shared" si="25"/>
        <v>2</v>
      </c>
      <c r="AH46" s="10">
        <f t="shared" si="26"/>
        <v>2</v>
      </c>
      <c r="AI46" s="10">
        <f t="shared" si="27"/>
        <v>2</v>
      </c>
      <c r="AJ46" s="10">
        <f t="shared" si="28"/>
        <v>2</v>
      </c>
      <c r="AK46" s="10">
        <f t="shared" si="29"/>
        <v>2</v>
      </c>
      <c r="AL46" s="10">
        <f t="shared" si="30"/>
        <v>2</v>
      </c>
      <c r="AM46" s="10">
        <f t="shared" si="31"/>
        <v>2</v>
      </c>
      <c r="AN46" s="10">
        <f t="shared" si="32"/>
        <v>2</v>
      </c>
      <c r="AO46" s="10">
        <f t="shared" si="33"/>
        <v>2</v>
      </c>
      <c r="AP46" s="10">
        <f t="shared" si="34"/>
        <v>2</v>
      </c>
      <c r="AQ46" s="10">
        <f t="shared" si="35"/>
        <v>2</v>
      </c>
      <c r="AR46" s="10">
        <f t="shared" si="36"/>
        <v>2</v>
      </c>
      <c r="AS46" s="10">
        <f t="shared" si="37"/>
        <v>2</v>
      </c>
      <c r="AT46" s="10">
        <f t="shared" si="38"/>
        <v>2</v>
      </c>
      <c r="AU46" s="10">
        <f t="shared" ref="AU46:AU52" si="39">IF($A46-$A$45&lt;12.5,2,IF($A46-$A$45&lt;18.5,3,IF($A46-$A$45&lt;24.5,4,IF($A46-$A$45&lt;30.5,5,IF($A46-$A$45&lt;36.5,6,IF($A46-$A$45&lt;42.5,7,IF($A46-$A$45&lt;48.5,8,IF($A46-$A$45&lt;54.5,9,IF($A46-$A$45&lt;60.5,10,IF($A46-$A$45&lt;66.5,11,IF($A46-$A$45&lt;72.5,12)))))))))))</f>
        <v>2</v>
      </c>
      <c r="AV46" s="22" t="str">
        <f>B46</f>
        <v>环侨路口</v>
      </c>
      <c r="AW46" s="52"/>
      <c r="AX46" s="52"/>
      <c r="AY46" s="52"/>
      <c r="AZ46" s="52"/>
      <c r="BA46" s="52"/>
      <c r="BB46" s="52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</row>
    <row r="47" s="3" customFormat="1" customHeight="1" spans="1:99">
      <c r="A47" s="15">
        <v>27.7</v>
      </c>
      <c r="B47" s="9" t="s">
        <v>47</v>
      </c>
      <c r="C47" s="10">
        <f>IF($A47-$A$1&lt;12.5,2,IF($A47-$A$1&lt;18.5,3,IF($A47-$A$1&lt;24.5,4,IF($A47-$A$1&lt;30.5,5,IF($A47-$A$1&lt;36.5,6,IF($A47-$A$1&lt;42.5,7,IF($A47-$A$1&lt;48.5,8,IF($A47-$A$1&lt;54.5,9,IF($A47-$A$1&lt;60.5,10,IF($A47-$A$1&lt;66.5,11,IF($A47-$A$1&lt;72.5,12)))))))))))</f>
        <v>5</v>
      </c>
      <c r="D47" s="10">
        <f>IF($A47-$A$2&lt;12.5,2,IF($A47-$A$2&lt;18.5,3,IF($A47-$A$2&lt;24.5,4,IF($A47-$A$2&lt;30.5,5,IF($A47-$A$2&lt;36.5,6,IF($A47-$A$2&lt;42.5,7,IF($A47-$A$2&lt;48.5,8,IF($A47-$A$2&lt;54.5,9,IF($A47-$A$2&lt;60.5,10,IF($A47-$A$2&lt;66.5,11,IF($A47-$A$2&lt;72.5,12)))))))))))</f>
        <v>5</v>
      </c>
      <c r="E47" s="10">
        <f>IF($A47-$A$3&lt;12.5,2,IF($A47-$A$3&lt;18.5,3,IF($A47-$A$3&lt;24.5,4,IF($A47-$A$3&lt;30.5,5,IF($A47-$A$3&lt;36.5,6,IF($A47-$A$3&lt;42.5,7,IF($A47-$A$3&lt;48.5,8,IF($A47-$A$3&lt;54.5,9,IF($A47-$A$3&lt;60.5,10,IF($A47-$A$3&lt;66.5,11,IF($A47-$A$3&lt;72.5,12)))))))))))</f>
        <v>5</v>
      </c>
      <c r="F47" s="10">
        <f>IF($A47-$A$4&lt;12.5,2,IF($A47-$A$4&lt;18.5,3,IF($A47-$A$4&lt;24.5,4,IF($A47-$A$4&lt;30.5,5,IF($A47-$A$4&lt;36.5,6,IF($A47-$A$4&lt;42.5,7,IF($A47-$A$4&lt;48.5,8,IF($A47-$A$4&lt;54.5,9,IF($A47-$A$4&lt;60.5,10,IF($A47-$A$4&lt;66.5,11,IF($A47-$A$4&lt;72.5,12)))))))))))</f>
        <v>5</v>
      </c>
      <c r="G47" s="10">
        <f>IF($A47-$A$5&lt;12.5,2,IF($A47-$A$5&lt;18.5,3,IF($A47-$A$5&lt;24.5,4,IF($A47-$A$5&lt;30.5,5,IF($A47-$A$5&lt;36.5,6,IF($A47-$A$5&lt;42.5,7,IF($A47-$A$5&lt;48.5,8,IF($A47-$A$5&lt;54.5,9,IF($A47-$A$5&lt;60.5,10,IF($A47-$A$5&lt;66.5,11,IF($A47-$A$5&lt;72.5,12)))))))))))</f>
        <v>5</v>
      </c>
      <c r="H47" s="10">
        <f t="shared" si="0"/>
        <v>4</v>
      </c>
      <c r="I47" s="10">
        <f t="shared" si="1"/>
        <v>4</v>
      </c>
      <c r="J47" s="10">
        <f t="shared" si="2"/>
        <v>4</v>
      </c>
      <c r="K47" s="10">
        <f t="shared" si="3"/>
        <v>4</v>
      </c>
      <c r="L47" s="10">
        <f t="shared" si="4"/>
        <v>4</v>
      </c>
      <c r="M47" s="10">
        <f t="shared" si="5"/>
        <v>4</v>
      </c>
      <c r="N47" s="10">
        <f t="shared" si="6"/>
        <v>4</v>
      </c>
      <c r="O47" s="10">
        <f t="shared" si="7"/>
        <v>4</v>
      </c>
      <c r="P47" s="10">
        <f t="shared" si="8"/>
        <v>4</v>
      </c>
      <c r="Q47" s="10">
        <f t="shared" si="9"/>
        <v>4</v>
      </c>
      <c r="R47" s="10">
        <f t="shared" si="10"/>
        <v>4</v>
      </c>
      <c r="S47" s="10">
        <f t="shared" si="11"/>
        <v>4</v>
      </c>
      <c r="T47" s="10">
        <f t="shared" si="12"/>
        <v>3</v>
      </c>
      <c r="U47" s="10">
        <f t="shared" si="13"/>
        <v>3</v>
      </c>
      <c r="V47" s="10">
        <f t="shared" si="14"/>
        <v>3</v>
      </c>
      <c r="W47" s="10">
        <f t="shared" si="15"/>
        <v>3</v>
      </c>
      <c r="X47" s="10">
        <f t="shared" si="16"/>
        <v>3</v>
      </c>
      <c r="Y47" s="10">
        <f t="shared" si="17"/>
        <v>3</v>
      </c>
      <c r="Z47" s="10">
        <f t="shared" si="18"/>
        <v>3</v>
      </c>
      <c r="AA47" s="10">
        <f t="shared" si="19"/>
        <v>2</v>
      </c>
      <c r="AB47" s="10">
        <f t="shared" si="20"/>
        <v>2</v>
      </c>
      <c r="AC47" s="12">
        <f t="shared" si="21"/>
        <v>2</v>
      </c>
      <c r="AD47" s="10">
        <f t="shared" si="22"/>
        <v>2</v>
      </c>
      <c r="AE47" s="12">
        <f t="shared" si="23"/>
        <v>2</v>
      </c>
      <c r="AF47" s="10">
        <f t="shared" si="24"/>
        <v>2</v>
      </c>
      <c r="AG47" s="10">
        <f t="shared" si="25"/>
        <v>2</v>
      </c>
      <c r="AH47" s="10">
        <f t="shared" si="26"/>
        <v>2</v>
      </c>
      <c r="AI47" s="10">
        <f t="shared" si="27"/>
        <v>2</v>
      </c>
      <c r="AJ47" s="10">
        <f t="shared" si="28"/>
        <v>2</v>
      </c>
      <c r="AK47" s="10">
        <f t="shared" si="29"/>
        <v>2</v>
      </c>
      <c r="AL47" s="10">
        <f t="shared" si="30"/>
        <v>2</v>
      </c>
      <c r="AM47" s="10">
        <f t="shared" si="31"/>
        <v>2</v>
      </c>
      <c r="AN47" s="10">
        <f t="shared" si="32"/>
        <v>2</v>
      </c>
      <c r="AO47" s="10">
        <f t="shared" si="33"/>
        <v>2</v>
      </c>
      <c r="AP47" s="10">
        <f t="shared" si="34"/>
        <v>2</v>
      </c>
      <c r="AQ47" s="10">
        <f t="shared" si="35"/>
        <v>2</v>
      </c>
      <c r="AR47" s="10">
        <f t="shared" si="36"/>
        <v>2</v>
      </c>
      <c r="AS47" s="10">
        <f t="shared" si="37"/>
        <v>2</v>
      </c>
      <c r="AT47" s="10">
        <f t="shared" si="38"/>
        <v>2</v>
      </c>
      <c r="AU47" s="10">
        <f t="shared" si="39"/>
        <v>2</v>
      </c>
      <c r="AV47" s="10">
        <f t="shared" ref="AV47:AV52" si="40">IF($A47-$A$46&lt;12.5,2,IF($A47-$A$46&lt;18.5,3,IF($A47-$A$46&lt;24.5,4,IF($A47-$A$46&lt;30.5,5,IF($A47-$A$46&lt;36.5,6,IF($A47-$A$46&lt;42.5,7,IF($A47-$A$46&lt;48.5,8,IF($A47-$A$46&lt;54.5,9,IF($A47-$A$46&lt;60.5,10,IF($A47-$A$46&lt;66.5,11,IF($A47-$A$46&lt;72.5,12)))))))))))</f>
        <v>2</v>
      </c>
      <c r="AW47" s="22" t="str">
        <f>B47</f>
        <v>新华路口</v>
      </c>
      <c r="AX47" s="52"/>
      <c r="AY47" s="52"/>
      <c r="AZ47" s="52"/>
      <c r="BA47" s="52"/>
      <c r="BB47" s="52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</row>
    <row r="48" s="3" customFormat="1" customHeight="1" spans="1:99">
      <c r="A48" s="15">
        <v>28.1</v>
      </c>
      <c r="B48" s="9" t="s">
        <v>48</v>
      </c>
      <c r="C48" s="10">
        <f>IF($A48-$A$1&lt;12.5,2,IF($A48-$A$1&lt;18.5,3,IF($A48-$A$1&lt;24.5,4,IF($A48-$A$1&lt;30.5,5,IF($A48-$A$1&lt;36.5,6,IF($A48-$A$1&lt;42.5,7,IF($A48-$A$1&lt;48.5,8,IF($A48-$A$1&lt;54.5,9,IF($A48-$A$1&lt;60.5,10,IF($A48-$A$1&lt;66.5,11,IF($A48-$A$1&lt;72.5,12)))))))))))</f>
        <v>5</v>
      </c>
      <c r="D48" s="10">
        <f>IF($A48-$A$2&lt;12.5,2,IF($A48-$A$2&lt;18.5,3,IF($A48-$A$2&lt;24.5,4,IF($A48-$A$2&lt;30.5,5,IF($A48-$A$2&lt;36.5,6,IF($A48-$A$2&lt;42.5,7,IF($A48-$A$2&lt;48.5,8,IF($A48-$A$2&lt;54.5,9,IF($A48-$A$2&lt;60.5,10,IF($A48-$A$2&lt;66.5,11,IF($A48-$A$2&lt;72.5,12)))))))))))</f>
        <v>5</v>
      </c>
      <c r="E48" s="10">
        <f>IF($A48-$A$3&lt;12.5,2,IF($A48-$A$3&lt;18.5,3,IF($A48-$A$3&lt;24.5,4,IF($A48-$A$3&lt;30.5,5,IF($A48-$A$3&lt;36.5,6,IF($A48-$A$3&lt;42.5,7,IF($A48-$A$3&lt;48.5,8,IF($A48-$A$3&lt;54.5,9,IF($A48-$A$3&lt;60.5,10,IF($A48-$A$3&lt;66.5,11,IF($A48-$A$3&lt;72.5,12)))))))))))</f>
        <v>5</v>
      </c>
      <c r="F48" s="10">
        <f>IF($A48-$A$4&lt;12.5,2,IF($A48-$A$4&lt;18.5,3,IF($A48-$A$4&lt;24.5,4,IF($A48-$A$4&lt;30.5,5,IF($A48-$A$4&lt;36.5,6,IF($A48-$A$4&lt;42.5,7,IF($A48-$A$4&lt;48.5,8,IF($A48-$A$4&lt;54.5,9,IF($A48-$A$4&lt;60.5,10,IF($A48-$A$4&lt;66.5,11,IF($A48-$A$4&lt;72.5,12)))))))))))</f>
        <v>5</v>
      </c>
      <c r="G48" s="10">
        <f>IF($A48-$A$5&lt;12.5,2,IF($A48-$A$5&lt;18.5,3,IF($A48-$A$5&lt;24.5,4,IF($A48-$A$5&lt;30.5,5,IF($A48-$A$5&lt;36.5,6,IF($A48-$A$5&lt;42.5,7,IF($A48-$A$5&lt;48.5,8,IF($A48-$A$5&lt;54.5,9,IF($A48-$A$5&lt;60.5,10,IF($A48-$A$5&lt;66.5,11,IF($A48-$A$5&lt;72.5,12)))))))))))</f>
        <v>5</v>
      </c>
      <c r="H48" s="10">
        <f t="shared" si="0"/>
        <v>5</v>
      </c>
      <c r="I48" s="10">
        <f t="shared" si="1"/>
        <v>4</v>
      </c>
      <c r="J48" s="10">
        <f t="shared" si="2"/>
        <v>4</v>
      </c>
      <c r="K48" s="10">
        <f t="shared" si="3"/>
        <v>4</v>
      </c>
      <c r="L48" s="10">
        <f t="shared" si="4"/>
        <v>4</v>
      </c>
      <c r="M48" s="10">
        <f t="shared" si="5"/>
        <v>4</v>
      </c>
      <c r="N48" s="10">
        <f t="shared" si="6"/>
        <v>4</v>
      </c>
      <c r="O48" s="10">
        <f t="shared" si="7"/>
        <v>4</v>
      </c>
      <c r="P48" s="10">
        <f t="shared" si="8"/>
        <v>4</v>
      </c>
      <c r="Q48" s="10">
        <f t="shared" si="9"/>
        <v>4</v>
      </c>
      <c r="R48" s="10">
        <f t="shared" si="10"/>
        <v>4</v>
      </c>
      <c r="S48" s="10">
        <f t="shared" si="11"/>
        <v>4</v>
      </c>
      <c r="T48" s="10">
        <f t="shared" si="12"/>
        <v>4</v>
      </c>
      <c r="U48" s="10">
        <f t="shared" si="13"/>
        <v>3</v>
      </c>
      <c r="V48" s="10">
        <f t="shared" si="14"/>
        <v>3</v>
      </c>
      <c r="W48" s="10">
        <f t="shared" si="15"/>
        <v>3</v>
      </c>
      <c r="X48" s="10">
        <f t="shared" si="16"/>
        <v>3</v>
      </c>
      <c r="Y48" s="10">
        <f t="shared" si="17"/>
        <v>3</v>
      </c>
      <c r="Z48" s="10">
        <f t="shared" si="18"/>
        <v>3</v>
      </c>
      <c r="AA48" s="10">
        <f t="shared" si="19"/>
        <v>3</v>
      </c>
      <c r="AB48" s="10">
        <f t="shared" si="20"/>
        <v>2</v>
      </c>
      <c r="AC48" s="12">
        <f t="shared" si="21"/>
        <v>2</v>
      </c>
      <c r="AD48" s="10">
        <f t="shared" si="22"/>
        <v>2</v>
      </c>
      <c r="AE48" s="12">
        <f t="shared" si="23"/>
        <v>2</v>
      </c>
      <c r="AF48" s="10">
        <f t="shared" si="24"/>
        <v>2</v>
      </c>
      <c r="AG48" s="10">
        <f t="shared" si="25"/>
        <v>2</v>
      </c>
      <c r="AH48" s="10">
        <f t="shared" si="26"/>
        <v>2</v>
      </c>
      <c r="AI48" s="10">
        <f t="shared" si="27"/>
        <v>2</v>
      </c>
      <c r="AJ48" s="10">
        <f t="shared" si="28"/>
        <v>2</v>
      </c>
      <c r="AK48" s="10">
        <f t="shared" si="29"/>
        <v>2</v>
      </c>
      <c r="AL48" s="10">
        <f t="shared" si="30"/>
        <v>2</v>
      </c>
      <c r="AM48" s="10">
        <f t="shared" si="31"/>
        <v>2</v>
      </c>
      <c r="AN48" s="10">
        <f t="shared" si="32"/>
        <v>2</v>
      </c>
      <c r="AO48" s="10">
        <f t="shared" si="33"/>
        <v>2</v>
      </c>
      <c r="AP48" s="10">
        <f t="shared" si="34"/>
        <v>2</v>
      </c>
      <c r="AQ48" s="10">
        <f t="shared" si="35"/>
        <v>2</v>
      </c>
      <c r="AR48" s="10">
        <f t="shared" si="36"/>
        <v>2</v>
      </c>
      <c r="AS48" s="10">
        <f t="shared" si="37"/>
        <v>2</v>
      </c>
      <c r="AT48" s="10">
        <f t="shared" si="38"/>
        <v>2</v>
      </c>
      <c r="AU48" s="10">
        <f t="shared" si="39"/>
        <v>2</v>
      </c>
      <c r="AV48" s="10">
        <f t="shared" si="40"/>
        <v>2</v>
      </c>
      <c r="AW48" s="10">
        <f>IF($A48-$A$47&lt;12.5,2,IF($A48-$A$47&lt;18.5,3,IF($A48-$A$47&lt;24.5,4,IF($A48-$A$47&lt;30.5,5,IF($A48-$A$47&lt;36.5,6,IF($A48-$A$47&lt;42.5,7,IF($A48-$A$47&lt;48.5,8,IF($A48-$A$47&lt;54.5,9,IF($A48-$A$47&lt;60.5,10,IF($A48-$A$47&lt;66.5,11,IF($A48-$A$47&lt;72.5,12)))))))))))</f>
        <v>2</v>
      </c>
      <c r="AX48" s="22" t="str">
        <f>B48</f>
        <v>新潼路口</v>
      </c>
      <c r="AY48" s="52"/>
      <c r="AZ48" s="52"/>
      <c r="BA48" s="52"/>
      <c r="BB48" s="52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</row>
    <row r="49" s="3" customFormat="1" customHeight="1" spans="1:99">
      <c r="A49" s="15">
        <v>28.7</v>
      </c>
      <c r="B49" s="9" t="s">
        <v>49</v>
      </c>
      <c r="C49" s="10">
        <f>IF($A49-$A$1&lt;12.5,2,IF($A49-$A$1&lt;18.5,3,IF($A49-$A$1&lt;24.5,4,IF($A49-$A$1&lt;30.5,5,IF($A49-$A$1&lt;36.5,6,IF($A49-$A$1&lt;42.5,7,IF($A49-$A$1&lt;48.5,8,IF($A49-$A$1&lt;54.5,9,IF($A49-$A$1&lt;60.5,10,IF($A49-$A$1&lt;66.5,11,IF($A49-$A$1&lt;72.5,12)))))))))))</f>
        <v>5</v>
      </c>
      <c r="D49" s="10">
        <f>IF($A49-$A$2&lt;12.5,2,IF($A49-$A$2&lt;18.5,3,IF($A49-$A$2&lt;24.5,4,IF($A49-$A$2&lt;30.5,5,IF($A49-$A$2&lt;36.5,6,IF($A49-$A$2&lt;42.5,7,IF($A49-$A$2&lt;48.5,8,IF($A49-$A$2&lt;54.5,9,IF($A49-$A$2&lt;60.5,10,IF($A49-$A$2&lt;66.5,11,IF($A49-$A$2&lt;72.5,12)))))))))))</f>
        <v>5</v>
      </c>
      <c r="E49" s="10">
        <f>IF($A49-$A$3&lt;12.5,2,IF($A49-$A$3&lt;18.5,3,IF($A49-$A$3&lt;24.5,4,IF($A49-$A$3&lt;30.5,5,IF($A49-$A$3&lt;36.5,6,IF($A49-$A$3&lt;42.5,7,IF($A49-$A$3&lt;48.5,8,IF($A49-$A$3&lt;54.5,9,IF($A49-$A$3&lt;60.5,10,IF($A49-$A$3&lt;66.5,11,IF($A49-$A$3&lt;72.5,12)))))))))))</f>
        <v>5</v>
      </c>
      <c r="F49" s="10">
        <f>IF($A49-$A$4&lt;12.5,2,IF($A49-$A$4&lt;18.5,3,IF($A49-$A$4&lt;24.5,4,IF($A49-$A$4&lt;30.5,5,IF($A49-$A$4&lt;36.5,6,IF($A49-$A$4&lt;42.5,7,IF($A49-$A$4&lt;48.5,8,IF($A49-$A$4&lt;54.5,9,IF($A49-$A$4&lt;60.5,10,IF($A49-$A$4&lt;66.5,11,IF($A49-$A$4&lt;72.5,12)))))))))))</f>
        <v>5</v>
      </c>
      <c r="G49" s="10">
        <f>IF($A49-$A$5&lt;12.5,2,IF($A49-$A$5&lt;18.5,3,IF($A49-$A$5&lt;24.5,4,IF($A49-$A$5&lt;30.5,5,IF($A49-$A$5&lt;36.5,6,IF($A49-$A$5&lt;42.5,7,IF($A49-$A$5&lt;48.5,8,IF($A49-$A$5&lt;54.5,9,IF($A49-$A$5&lt;60.5,10,IF($A49-$A$5&lt;66.5,11,IF($A49-$A$5&lt;72.5,12)))))))))))</f>
        <v>5</v>
      </c>
      <c r="H49" s="10">
        <f t="shared" si="0"/>
        <v>5</v>
      </c>
      <c r="I49" s="10">
        <f t="shared" si="1"/>
        <v>5</v>
      </c>
      <c r="J49" s="10">
        <f t="shared" si="2"/>
        <v>5</v>
      </c>
      <c r="K49" s="10">
        <f t="shared" si="3"/>
        <v>4</v>
      </c>
      <c r="L49" s="10">
        <f t="shared" si="4"/>
        <v>4</v>
      </c>
      <c r="M49" s="10">
        <f t="shared" si="5"/>
        <v>4</v>
      </c>
      <c r="N49" s="10">
        <f t="shared" si="6"/>
        <v>4</v>
      </c>
      <c r="O49" s="10">
        <f t="shared" si="7"/>
        <v>4</v>
      </c>
      <c r="P49" s="10">
        <f t="shared" si="8"/>
        <v>4</v>
      </c>
      <c r="Q49" s="10">
        <f t="shared" si="9"/>
        <v>4</v>
      </c>
      <c r="R49" s="10">
        <f t="shared" si="10"/>
        <v>4</v>
      </c>
      <c r="S49" s="10">
        <f t="shared" si="11"/>
        <v>4</v>
      </c>
      <c r="T49" s="10">
        <f t="shared" si="12"/>
        <v>4</v>
      </c>
      <c r="U49" s="10">
        <f t="shared" si="13"/>
        <v>4</v>
      </c>
      <c r="V49" s="10">
        <f t="shared" si="14"/>
        <v>4</v>
      </c>
      <c r="W49" s="10">
        <f t="shared" si="15"/>
        <v>3</v>
      </c>
      <c r="X49" s="10">
        <f t="shared" si="16"/>
        <v>3</v>
      </c>
      <c r="Y49" s="10">
        <f t="shared" si="17"/>
        <v>3</v>
      </c>
      <c r="Z49" s="10">
        <f t="shared" si="18"/>
        <v>3</v>
      </c>
      <c r="AA49" s="10">
        <f t="shared" si="19"/>
        <v>3</v>
      </c>
      <c r="AB49" s="10">
        <f t="shared" si="20"/>
        <v>3</v>
      </c>
      <c r="AC49" s="12">
        <f t="shared" si="21"/>
        <v>2</v>
      </c>
      <c r="AD49" s="10">
        <f t="shared" si="22"/>
        <v>2</v>
      </c>
      <c r="AE49" s="12">
        <f t="shared" si="23"/>
        <v>2</v>
      </c>
      <c r="AF49" s="10">
        <f t="shared" si="24"/>
        <v>2</v>
      </c>
      <c r="AG49" s="10">
        <f t="shared" si="25"/>
        <v>2</v>
      </c>
      <c r="AH49" s="10">
        <f t="shared" si="26"/>
        <v>2</v>
      </c>
      <c r="AI49" s="10">
        <f t="shared" si="27"/>
        <v>2</v>
      </c>
      <c r="AJ49" s="10">
        <f t="shared" si="28"/>
        <v>2</v>
      </c>
      <c r="AK49" s="10">
        <f t="shared" si="29"/>
        <v>2</v>
      </c>
      <c r="AL49" s="10">
        <f t="shared" si="30"/>
        <v>2</v>
      </c>
      <c r="AM49" s="10">
        <f t="shared" si="31"/>
        <v>2</v>
      </c>
      <c r="AN49" s="10">
        <f t="shared" si="32"/>
        <v>2</v>
      </c>
      <c r="AO49" s="10">
        <f t="shared" si="33"/>
        <v>2</v>
      </c>
      <c r="AP49" s="10">
        <f t="shared" si="34"/>
        <v>2</v>
      </c>
      <c r="AQ49" s="10">
        <f t="shared" si="35"/>
        <v>2</v>
      </c>
      <c r="AR49" s="10">
        <f t="shared" si="36"/>
        <v>2</v>
      </c>
      <c r="AS49" s="10">
        <f t="shared" si="37"/>
        <v>2</v>
      </c>
      <c r="AT49" s="10">
        <f t="shared" si="38"/>
        <v>2</v>
      </c>
      <c r="AU49" s="10">
        <f t="shared" si="39"/>
        <v>2</v>
      </c>
      <c r="AV49" s="10">
        <f t="shared" si="40"/>
        <v>2</v>
      </c>
      <c r="AW49" s="10">
        <f>IF($A49-$A$47&lt;12.5,2,IF($A49-$A$47&lt;18.5,3,IF($A49-$A$47&lt;24.5,4,IF($A49-$A$47&lt;30.5,5,IF($A49-$A$47&lt;36.5,6,IF($A49-$A$47&lt;42.5,7,IF($A49-$A$47&lt;48.5,8,IF($A49-$A$47&lt;54.5,9,IF($A49-$A$47&lt;60.5,10,IF($A49-$A$47&lt;66.5,11,IF($A49-$A$47&lt;72.5,12)))))))))))</f>
        <v>2</v>
      </c>
      <c r="AX49" s="10">
        <f>IF($A49-$A$48&lt;12.5,2,IF($A49-$A$48&lt;18.5,3,IF($A49-$A$48&lt;24.5,4,IF($A49-$A$48&lt;30.5,5,IF($A49-$A$48&lt;36.5,6,IF($A49-$A$48&lt;42.5,7,IF($A49-$A$48&lt;48.5,8,IF($A49-$A$48&lt;54.5,9,IF($A49-$A$48&lt;60.5,10,IF($A49-$A$48&lt;66.5,11,IF($A49-$A$48&lt;72.5,12)))))))))))</f>
        <v>2</v>
      </c>
      <c r="AY49" s="22" t="str">
        <f>B49</f>
        <v>智慧东路口</v>
      </c>
      <c r="AZ49" s="52"/>
      <c r="BA49" s="52"/>
      <c r="BB49" s="52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</row>
    <row r="50" s="3" customFormat="1" customHeight="1" spans="1:99">
      <c r="A50" s="15">
        <v>29.1</v>
      </c>
      <c r="B50" s="9" t="s">
        <v>50</v>
      </c>
      <c r="C50" s="10">
        <f>IF($A50-$A$1&lt;12.5,2,IF($A50-$A$1&lt;18.5,3,IF($A50-$A$1&lt;24.5,4,IF($A50-$A$1&lt;30.5,5,IF($A50-$A$1&lt;36.5,6,IF($A50-$A$1&lt;42.5,7,IF($A50-$A$1&lt;48.5,8,IF($A50-$A$1&lt;54.5,9,IF($A50-$A$1&lt;60.5,10,IF($A50-$A$1&lt;66.5,11,IF($A50-$A$1&lt;72.5,12)))))))))))</f>
        <v>5</v>
      </c>
      <c r="D50" s="10">
        <f>IF($A50-$A$2&lt;12.5,2,IF($A50-$A$2&lt;18.5,3,IF($A50-$A$2&lt;24.5,4,IF($A50-$A$2&lt;30.5,5,IF($A50-$A$2&lt;36.5,6,IF($A50-$A$2&lt;42.5,7,IF($A50-$A$2&lt;48.5,8,IF($A50-$A$2&lt;54.5,9,IF($A50-$A$2&lt;60.5,10,IF($A50-$A$2&lt;66.5,11,IF($A50-$A$2&lt;72.5,12)))))))))))</f>
        <v>5</v>
      </c>
      <c r="E50" s="10">
        <f>IF($A50-$A$3&lt;12.5,2,IF($A50-$A$3&lt;18.5,3,IF($A50-$A$3&lt;24.5,4,IF($A50-$A$3&lt;30.5,5,IF($A50-$A$3&lt;36.5,6,IF($A50-$A$3&lt;42.5,7,IF($A50-$A$3&lt;48.5,8,IF($A50-$A$3&lt;54.5,9,IF($A50-$A$3&lt;60.5,10,IF($A50-$A$3&lt;66.5,11,IF($A50-$A$3&lt;72.5,12)))))))))))</f>
        <v>5</v>
      </c>
      <c r="F50" s="10">
        <f>IF($A50-$A$4&lt;12.5,2,IF($A50-$A$4&lt;18.5,3,IF($A50-$A$4&lt;24.5,4,IF($A50-$A$4&lt;30.5,5,IF($A50-$A$4&lt;36.5,6,IF($A50-$A$4&lt;42.5,7,IF($A50-$A$4&lt;48.5,8,IF($A50-$A$4&lt;54.5,9,IF($A50-$A$4&lt;60.5,10,IF($A50-$A$4&lt;66.5,11,IF($A50-$A$4&lt;72.5,12)))))))))))</f>
        <v>5</v>
      </c>
      <c r="G50" s="10">
        <f>IF($A50-$A$5&lt;12.5,2,IF($A50-$A$5&lt;18.5,3,IF($A50-$A$5&lt;24.5,4,IF($A50-$A$5&lt;30.5,5,IF($A50-$A$5&lt;36.5,6,IF($A50-$A$5&lt;42.5,7,IF($A50-$A$5&lt;48.5,8,IF($A50-$A$5&lt;54.5,9,IF($A50-$A$5&lt;60.5,10,IF($A50-$A$5&lt;66.5,11,IF($A50-$A$5&lt;72.5,12)))))))))))</f>
        <v>5</v>
      </c>
      <c r="H50" s="10">
        <f t="shared" si="0"/>
        <v>5</v>
      </c>
      <c r="I50" s="10">
        <f t="shared" si="1"/>
        <v>5</v>
      </c>
      <c r="J50" s="10">
        <f t="shared" si="2"/>
        <v>5</v>
      </c>
      <c r="K50" s="10">
        <f t="shared" si="3"/>
        <v>5</v>
      </c>
      <c r="L50" s="10">
        <f t="shared" si="4"/>
        <v>4</v>
      </c>
      <c r="M50" s="10">
        <f t="shared" si="5"/>
        <v>4</v>
      </c>
      <c r="N50" s="10">
        <f t="shared" si="6"/>
        <v>4</v>
      </c>
      <c r="O50" s="10">
        <f t="shared" si="7"/>
        <v>4</v>
      </c>
      <c r="P50" s="10">
        <f t="shared" si="8"/>
        <v>4</v>
      </c>
      <c r="Q50" s="10">
        <f t="shared" si="9"/>
        <v>4</v>
      </c>
      <c r="R50" s="10">
        <f t="shared" si="10"/>
        <v>4</v>
      </c>
      <c r="S50" s="10">
        <f t="shared" si="11"/>
        <v>4</v>
      </c>
      <c r="T50" s="10">
        <f t="shared" si="12"/>
        <v>4</v>
      </c>
      <c r="U50" s="10">
        <f t="shared" si="13"/>
        <v>4</v>
      </c>
      <c r="V50" s="10">
        <f t="shared" si="14"/>
        <v>4</v>
      </c>
      <c r="W50" s="10">
        <f t="shared" si="15"/>
        <v>3</v>
      </c>
      <c r="X50" s="10">
        <f t="shared" si="16"/>
        <v>3</v>
      </c>
      <c r="Y50" s="10">
        <f t="shared" si="17"/>
        <v>3</v>
      </c>
      <c r="Z50" s="10">
        <f t="shared" si="18"/>
        <v>3</v>
      </c>
      <c r="AA50" s="10">
        <f t="shared" si="19"/>
        <v>3</v>
      </c>
      <c r="AB50" s="10">
        <f t="shared" si="20"/>
        <v>3</v>
      </c>
      <c r="AC50" s="12">
        <f t="shared" si="21"/>
        <v>3</v>
      </c>
      <c r="AD50" s="10">
        <f t="shared" si="22"/>
        <v>2</v>
      </c>
      <c r="AE50" s="12">
        <f t="shared" si="23"/>
        <v>2</v>
      </c>
      <c r="AF50" s="10">
        <f t="shared" si="24"/>
        <v>2</v>
      </c>
      <c r="AG50" s="10">
        <f t="shared" si="25"/>
        <v>2</v>
      </c>
      <c r="AH50" s="10">
        <f t="shared" si="26"/>
        <v>2</v>
      </c>
      <c r="AI50" s="10">
        <f t="shared" si="27"/>
        <v>2</v>
      </c>
      <c r="AJ50" s="10">
        <f t="shared" si="28"/>
        <v>2</v>
      </c>
      <c r="AK50" s="10">
        <f t="shared" si="29"/>
        <v>2</v>
      </c>
      <c r="AL50" s="10">
        <f t="shared" si="30"/>
        <v>2</v>
      </c>
      <c r="AM50" s="10">
        <f t="shared" si="31"/>
        <v>2</v>
      </c>
      <c r="AN50" s="10">
        <f t="shared" si="32"/>
        <v>2</v>
      </c>
      <c r="AO50" s="10">
        <f t="shared" si="33"/>
        <v>2</v>
      </c>
      <c r="AP50" s="10">
        <f t="shared" si="34"/>
        <v>2</v>
      </c>
      <c r="AQ50" s="10">
        <f t="shared" si="35"/>
        <v>2</v>
      </c>
      <c r="AR50" s="10">
        <f t="shared" si="36"/>
        <v>2</v>
      </c>
      <c r="AS50" s="10">
        <f t="shared" si="37"/>
        <v>2</v>
      </c>
      <c r="AT50" s="10">
        <f t="shared" si="38"/>
        <v>2</v>
      </c>
      <c r="AU50" s="10">
        <f t="shared" si="39"/>
        <v>2</v>
      </c>
      <c r="AV50" s="10">
        <f t="shared" si="40"/>
        <v>2</v>
      </c>
      <c r="AW50" s="10">
        <f>IF($A50-$A$47&lt;12.5,2,IF($A50-$A$47&lt;18.5,3,IF($A50-$A$47&lt;24.5,4,IF($A50-$A$47&lt;30.5,5,IF($A50-$A$47&lt;36.5,6,IF($A50-$A$47&lt;42.5,7,IF($A50-$A$47&lt;48.5,8,IF($A50-$A$47&lt;54.5,9,IF($A50-$A$47&lt;60.5,10,IF($A50-$A$47&lt;66.5,11,IF($A50-$A$47&lt;72.5,12)))))))))))</f>
        <v>2</v>
      </c>
      <c r="AX50" s="10">
        <f>IF($A50-$A$48&lt;12.5,2,IF($A50-$A$48&lt;18.5,3,IF($A50-$A$48&lt;24.5,4,IF($A50-$A$48&lt;30.5,5,IF($A50-$A$48&lt;36.5,6,IF($A50-$A$48&lt;42.5,7,IF($A50-$A$48&lt;48.5,8,IF($A50-$A$48&lt;54.5,9,IF($A50-$A$48&lt;60.5,10,IF($A50-$A$48&lt;66.5,11,IF($A50-$A$48&lt;72.5,12)))))))))))</f>
        <v>2</v>
      </c>
      <c r="AY50" s="10">
        <f>IF($A50-$A$49&lt;12.5,2,IF($A50-$A$49&lt;18.5,3,IF($A50-$A$49&lt;24.5,4,IF($A50-$A$49&lt;30.5,5,IF($A50-$A$49&lt;36.5,6,IF($A50-$A$49&lt;42.5,7,IF($A50-$A$49&lt;48.5,8,IF($A50-$A$49&lt;54.5,9,IF($A50-$A$49&lt;60.5,10,IF($A50-$A$49&lt;66.5,11,IF($A50-$A$49&lt;72.5,12)))))))))))</f>
        <v>2</v>
      </c>
      <c r="AZ50" s="22" t="str">
        <f>B50</f>
        <v>新侨路口</v>
      </c>
      <c r="BA50" s="22"/>
      <c r="BB50" s="52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</row>
    <row r="51" s="3" customFormat="1" customHeight="1" spans="1:99">
      <c r="A51" s="15">
        <v>29.7</v>
      </c>
      <c r="B51" s="9" t="s">
        <v>51</v>
      </c>
      <c r="C51" s="10">
        <f>IF($A51-$A$1&lt;12.5,2,IF($A51-$A$1&lt;18.5,3,IF($A51-$A$1&lt;24.5,4,IF($A51-$A$1&lt;30.5,5,IF($A51-$A$1&lt;36.5,6,IF($A51-$A$1&lt;42.5,7,IF($A51-$A$1&lt;48.5,8,IF($A51-$A$1&lt;54.5,9,IF($A51-$A$1&lt;60.5,10,IF($A51-$A$1&lt;66.5,11,IF($A51-$A$1&lt;72.5,12)))))))))))</f>
        <v>5</v>
      </c>
      <c r="D51" s="10">
        <f>IF($A51-$A$2&lt;12.5,2,IF($A51-$A$2&lt;18.5,3,IF($A51-$A$2&lt;24.5,4,IF($A51-$A$2&lt;30.5,5,IF($A51-$A$2&lt;36.5,6,IF($A51-$A$2&lt;42.5,7,IF($A51-$A$2&lt;48.5,8,IF($A51-$A$2&lt;54.5,9,IF($A51-$A$2&lt;60.5,10,IF($A51-$A$2&lt;66.5,11,IF($A51-$A$2&lt;72.5,12)))))))))))</f>
        <v>5</v>
      </c>
      <c r="E51" s="10">
        <f>IF($A51-$A$3&lt;12.5,2,IF($A51-$A$3&lt;18.5,3,IF($A51-$A$3&lt;24.5,4,IF($A51-$A$3&lt;30.5,5,IF($A51-$A$3&lt;36.5,6,IF($A51-$A$3&lt;42.5,7,IF($A51-$A$3&lt;48.5,8,IF($A51-$A$3&lt;54.5,9,IF($A51-$A$3&lt;60.5,10,IF($A51-$A$3&lt;66.5,11,IF($A51-$A$3&lt;72.5,12)))))))))))</f>
        <v>5</v>
      </c>
      <c r="F51" s="10">
        <f>IF($A51-$A$4&lt;12.5,2,IF($A51-$A$4&lt;18.5,3,IF($A51-$A$4&lt;24.5,4,IF($A51-$A$4&lt;30.5,5,IF($A51-$A$4&lt;36.5,6,IF($A51-$A$4&lt;42.5,7,IF($A51-$A$4&lt;48.5,8,IF($A51-$A$4&lt;54.5,9,IF($A51-$A$4&lt;60.5,10,IF($A51-$A$4&lt;66.5,11,IF($A51-$A$4&lt;72.5,12)))))))))))</f>
        <v>5</v>
      </c>
      <c r="G51" s="10">
        <f>IF($A51-$A$5&lt;12.5,2,IF($A51-$A$5&lt;18.5,3,IF($A51-$A$5&lt;24.5,4,IF($A51-$A$5&lt;30.5,5,IF($A51-$A$5&lt;36.5,6,IF($A51-$A$5&lt;42.5,7,IF($A51-$A$5&lt;48.5,8,IF($A51-$A$5&lt;54.5,9,IF($A51-$A$5&lt;60.5,10,IF($A51-$A$5&lt;66.5,11,IF($A51-$A$5&lt;72.5,12)))))))))))</f>
        <v>5</v>
      </c>
      <c r="H51" s="10">
        <f t="shared" si="0"/>
        <v>5</v>
      </c>
      <c r="I51" s="10">
        <f t="shared" si="1"/>
        <v>5</v>
      </c>
      <c r="J51" s="10">
        <f t="shared" si="2"/>
        <v>5</v>
      </c>
      <c r="K51" s="10">
        <f t="shared" si="3"/>
        <v>5</v>
      </c>
      <c r="L51" s="10">
        <f t="shared" si="4"/>
        <v>5</v>
      </c>
      <c r="M51" s="10">
        <f t="shared" si="5"/>
        <v>5</v>
      </c>
      <c r="N51" s="10">
        <f t="shared" si="6"/>
        <v>4</v>
      </c>
      <c r="O51" s="10">
        <f t="shared" si="7"/>
        <v>4</v>
      </c>
      <c r="P51" s="10">
        <f t="shared" si="8"/>
        <v>4</v>
      </c>
      <c r="Q51" s="10">
        <f t="shared" si="9"/>
        <v>4</v>
      </c>
      <c r="R51" s="10">
        <f t="shared" si="10"/>
        <v>4</v>
      </c>
      <c r="S51" s="10">
        <f t="shared" si="11"/>
        <v>4</v>
      </c>
      <c r="T51" s="10">
        <f t="shared" si="12"/>
        <v>4</v>
      </c>
      <c r="U51" s="10">
        <f t="shared" si="13"/>
        <v>4</v>
      </c>
      <c r="V51" s="10">
        <f t="shared" si="14"/>
        <v>4</v>
      </c>
      <c r="W51" s="10">
        <f t="shared" si="15"/>
        <v>3</v>
      </c>
      <c r="X51" s="10">
        <f t="shared" si="16"/>
        <v>3</v>
      </c>
      <c r="Y51" s="10">
        <f t="shared" si="17"/>
        <v>3</v>
      </c>
      <c r="Z51" s="10">
        <f t="shared" si="18"/>
        <v>3</v>
      </c>
      <c r="AA51" s="10">
        <f t="shared" si="19"/>
        <v>3</v>
      </c>
      <c r="AB51" s="10">
        <f t="shared" si="20"/>
        <v>3</v>
      </c>
      <c r="AC51" s="12">
        <f t="shared" si="21"/>
        <v>3</v>
      </c>
      <c r="AD51" s="10">
        <f t="shared" si="22"/>
        <v>3</v>
      </c>
      <c r="AE51" s="12">
        <f t="shared" si="23"/>
        <v>2</v>
      </c>
      <c r="AF51" s="10">
        <f t="shared" si="24"/>
        <v>2</v>
      </c>
      <c r="AG51" s="10">
        <f t="shared" si="25"/>
        <v>2</v>
      </c>
      <c r="AH51" s="10">
        <f t="shared" si="26"/>
        <v>2</v>
      </c>
      <c r="AI51" s="10">
        <f t="shared" si="27"/>
        <v>2</v>
      </c>
      <c r="AJ51" s="10">
        <f t="shared" si="28"/>
        <v>2</v>
      </c>
      <c r="AK51" s="10">
        <f t="shared" si="29"/>
        <v>2</v>
      </c>
      <c r="AL51" s="10">
        <f t="shared" si="30"/>
        <v>2</v>
      </c>
      <c r="AM51" s="10">
        <f t="shared" si="31"/>
        <v>2</v>
      </c>
      <c r="AN51" s="10">
        <f t="shared" si="32"/>
        <v>2</v>
      </c>
      <c r="AO51" s="10">
        <f t="shared" si="33"/>
        <v>2</v>
      </c>
      <c r="AP51" s="10">
        <f t="shared" si="34"/>
        <v>2</v>
      </c>
      <c r="AQ51" s="10">
        <f t="shared" si="35"/>
        <v>2</v>
      </c>
      <c r="AR51" s="10">
        <f t="shared" si="36"/>
        <v>2</v>
      </c>
      <c r="AS51" s="10">
        <f t="shared" si="37"/>
        <v>2</v>
      </c>
      <c r="AT51" s="10">
        <f t="shared" si="38"/>
        <v>2</v>
      </c>
      <c r="AU51" s="10">
        <f t="shared" si="39"/>
        <v>2</v>
      </c>
      <c r="AV51" s="10">
        <f t="shared" si="40"/>
        <v>2</v>
      </c>
      <c r="AW51" s="10">
        <f>IF($A51-$A$47&lt;12.5,2,IF($A51-$A$47&lt;18.5,3,IF($A51-$A$47&lt;24.5,4,IF($A51-$A$47&lt;30.5,5,IF($A51-$A$47&lt;36.5,6,IF($A51-$A$47&lt;42.5,7,IF($A51-$A$47&lt;48.5,8,IF($A51-$A$47&lt;54.5,9,IF($A51-$A$47&lt;60.5,10,IF($A51-$A$47&lt;66.5,11,IF($A51-$A$47&lt;72.5,12)))))))))))</f>
        <v>2</v>
      </c>
      <c r="AX51" s="10">
        <f>IF($A51-$A$48&lt;12.5,2,IF($A51-$A$48&lt;18.5,3,IF($A51-$A$48&lt;24.5,4,IF($A51-$A$48&lt;30.5,5,IF($A51-$A$48&lt;36.5,6,IF($A51-$A$48&lt;42.5,7,IF($A51-$A$48&lt;48.5,8,IF($A51-$A$48&lt;54.5,9,IF($A51-$A$48&lt;60.5,10,IF($A51-$A$48&lt;66.5,11,IF($A51-$A$48&lt;72.5,12)))))))))))</f>
        <v>2</v>
      </c>
      <c r="AY51" s="10">
        <f>IF($A51-$A$49&lt;12.5,2,IF($A51-$A$49&lt;18.5,3,IF($A51-$A$49&lt;24.5,4,IF($A51-$A$49&lt;30.5,5,IF($A51-$A$49&lt;36.5,6,IF($A51-$A$49&lt;42.5,7,IF($A51-$A$49&lt;48.5,8,IF($A51-$A$49&lt;54.5,9,IF($A51-$A$49&lt;60.5,10,IF($A51-$A$49&lt;66.5,11,IF($A51-$A$49&lt;72.5,12)))))))))))</f>
        <v>2</v>
      </c>
      <c r="AZ51" s="10">
        <f>IF($A51-$A$50&lt;12.5,2,IF($A51-$A$50&lt;18.5,3,IF($A51-$A$50&lt;24.5,4,IF($A51-$A$50&lt;30.5,5,IF($A51-$A$50&lt;36.5,6,IF($A51-$A$50&lt;42.5,7,IF($A51-$A$50&lt;48.5,8,IF($A51-$A$50&lt;54.5,9,IF($A51-$A$50&lt;60.5,10,IF($A51-$A$50&lt;66.5,11,IF($A51-$A$50&lt;72.5,12)))))))))))</f>
        <v>2</v>
      </c>
      <c r="BA51" s="22" t="str">
        <f>B51</f>
        <v>站前路口</v>
      </c>
      <c r="BB51" s="52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</row>
    <row r="52" s="3" customFormat="1" customHeight="1" spans="1:99">
      <c r="A52" s="15">
        <v>30.2</v>
      </c>
      <c r="B52" s="7" t="s">
        <v>52</v>
      </c>
      <c r="C52" s="10">
        <f>IF($A52-$A$1&lt;12.5,2,IF($A52-$A$1&lt;18.5,3,IF($A52-$A$1&lt;24.5,4,IF($A52-$A$1&lt;30.5,5,IF($A52-$A$1&lt;36.5,6,IF($A52-$A$1&lt;42.5,7,IF($A52-$A$1&lt;48.5,8,IF($A52-$A$1&lt;54.5,9,IF($A52-$A$1&lt;60.5,10,IF($A52-$A$1&lt;66.5,11,IF($A52-$A$1&lt;72.5,12)))))))))))</f>
        <v>5</v>
      </c>
      <c r="D52" s="10">
        <f>IF($A52-$A$2&lt;12.5,2,IF($A52-$A$2&lt;18.5,3,IF($A52-$A$2&lt;24.5,4,IF($A52-$A$2&lt;30.5,5,IF($A52-$A$2&lt;36.5,6,IF($A52-$A$2&lt;42.5,7,IF($A52-$A$2&lt;48.5,8,IF($A52-$A$2&lt;54.5,9,IF($A52-$A$2&lt;60.5,10,IF($A52-$A$2&lt;66.5,11,IF($A52-$A$2&lt;72.5,12)))))))))))</f>
        <v>5</v>
      </c>
      <c r="E52" s="10">
        <f>IF($A52-$A$3&lt;12.5,2,IF($A52-$A$3&lt;18.5,3,IF($A52-$A$3&lt;24.5,4,IF($A52-$A$3&lt;30.5,5,IF($A52-$A$3&lt;36.5,6,IF($A52-$A$3&lt;42.5,7,IF($A52-$A$3&lt;48.5,8,IF($A52-$A$3&lt;54.5,9,IF($A52-$A$3&lt;60.5,10,IF($A52-$A$3&lt;66.5,11,IF($A52-$A$3&lt;72.5,12)))))))))))</f>
        <v>5</v>
      </c>
      <c r="F52" s="10">
        <f>IF($A52-$A$4&lt;12.5,2,IF($A52-$A$4&lt;18.5,3,IF($A52-$A$4&lt;24.5,4,IF($A52-$A$4&lt;30.5,5,IF($A52-$A$4&lt;36.5,6,IF($A52-$A$4&lt;42.5,7,IF($A52-$A$4&lt;48.5,8,IF($A52-$A$4&lt;54.5,9,IF($A52-$A$4&lt;60.5,10,IF($A52-$A$4&lt;66.5,11,IF($A52-$A$4&lt;72.5,12)))))))))))</f>
        <v>5</v>
      </c>
      <c r="G52" s="10">
        <f>IF($A52-$A$5&lt;12.5,2,IF($A52-$A$5&lt;18.5,3,IF($A52-$A$5&lt;24.5,4,IF($A52-$A$5&lt;30.5,5,IF($A52-$A$5&lt;36.5,6,IF($A52-$A$5&lt;42.5,7,IF($A52-$A$5&lt;48.5,8,IF($A52-$A$5&lt;54.5,9,IF($A52-$A$5&lt;60.5,10,IF($A52-$A$5&lt;66.5,11,IF($A52-$A$5&lt;72.5,12)))))))))))</f>
        <v>5</v>
      </c>
      <c r="H52" s="10">
        <f t="shared" si="0"/>
        <v>5</v>
      </c>
      <c r="I52" s="10">
        <f t="shared" si="1"/>
        <v>5</v>
      </c>
      <c r="J52" s="10">
        <f t="shared" si="2"/>
        <v>5</v>
      </c>
      <c r="K52" s="10">
        <f t="shared" si="3"/>
        <v>5</v>
      </c>
      <c r="L52" s="10">
        <f t="shared" si="4"/>
        <v>5</v>
      </c>
      <c r="M52" s="10">
        <f t="shared" si="5"/>
        <v>5</v>
      </c>
      <c r="N52" s="10">
        <f t="shared" si="6"/>
        <v>5</v>
      </c>
      <c r="O52" s="10">
        <f t="shared" si="7"/>
        <v>4</v>
      </c>
      <c r="P52" s="10">
        <f t="shared" si="8"/>
        <v>4</v>
      </c>
      <c r="Q52" s="10">
        <f t="shared" si="9"/>
        <v>4</v>
      </c>
      <c r="R52" s="10">
        <f t="shared" si="10"/>
        <v>4</v>
      </c>
      <c r="S52" s="10">
        <f t="shared" si="11"/>
        <v>4</v>
      </c>
      <c r="T52" s="10">
        <f t="shared" si="12"/>
        <v>4</v>
      </c>
      <c r="U52" s="10">
        <f t="shared" si="13"/>
        <v>4</v>
      </c>
      <c r="V52" s="10">
        <f t="shared" si="14"/>
        <v>4</v>
      </c>
      <c r="W52" s="10">
        <f t="shared" si="15"/>
        <v>4</v>
      </c>
      <c r="X52" s="10">
        <f t="shared" si="16"/>
        <v>3</v>
      </c>
      <c r="Y52" s="10">
        <f t="shared" si="17"/>
        <v>3</v>
      </c>
      <c r="Z52" s="10">
        <f t="shared" si="18"/>
        <v>3</v>
      </c>
      <c r="AA52" s="10">
        <f t="shared" si="19"/>
        <v>3</v>
      </c>
      <c r="AB52" s="10">
        <f t="shared" si="20"/>
        <v>3</v>
      </c>
      <c r="AC52" s="12">
        <f t="shared" si="21"/>
        <v>3</v>
      </c>
      <c r="AD52" s="10">
        <f t="shared" si="22"/>
        <v>3</v>
      </c>
      <c r="AE52" s="12">
        <f t="shared" si="23"/>
        <v>2</v>
      </c>
      <c r="AF52" s="10">
        <f t="shared" si="24"/>
        <v>2</v>
      </c>
      <c r="AG52" s="10">
        <f t="shared" si="25"/>
        <v>2</v>
      </c>
      <c r="AH52" s="10">
        <f t="shared" si="26"/>
        <v>2</v>
      </c>
      <c r="AI52" s="10">
        <f t="shared" si="27"/>
        <v>2</v>
      </c>
      <c r="AJ52" s="10">
        <f t="shared" si="28"/>
        <v>2</v>
      </c>
      <c r="AK52" s="10">
        <f t="shared" si="29"/>
        <v>2</v>
      </c>
      <c r="AL52" s="10">
        <f t="shared" si="30"/>
        <v>2</v>
      </c>
      <c r="AM52" s="10">
        <f t="shared" si="31"/>
        <v>2</v>
      </c>
      <c r="AN52" s="10">
        <f t="shared" si="32"/>
        <v>2</v>
      </c>
      <c r="AO52" s="10">
        <f t="shared" si="33"/>
        <v>2</v>
      </c>
      <c r="AP52" s="10">
        <f t="shared" si="34"/>
        <v>2</v>
      </c>
      <c r="AQ52" s="10">
        <f t="shared" si="35"/>
        <v>2</v>
      </c>
      <c r="AR52" s="10">
        <f t="shared" si="36"/>
        <v>2</v>
      </c>
      <c r="AS52" s="10">
        <f t="shared" si="37"/>
        <v>2</v>
      </c>
      <c r="AT52" s="10">
        <f t="shared" si="38"/>
        <v>2</v>
      </c>
      <c r="AU52" s="10">
        <f t="shared" si="39"/>
        <v>2</v>
      </c>
      <c r="AV52" s="10">
        <f t="shared" si="40"/>
        <v>2</v>
      </c>
      <c r="AW52" s="10">
        <f>IF($A52-$A$47&lt;12.5,2,IF($A52-$A$47&lt;18.5,3,IF($A52-$A$47&lt;24.5,4,IF($A52-$A$47&lt;30.5,5,IF($A52-$A$47&lt;36.5,6,IF($A52-$A$47&lt;42.5,7,IF($A52-$A$47&lt;48.5,8,IF($A52-$A$47&lt;54.5,9,IF($A52-$A$47&lt;60.5,10,IF($A52-$A$47&lt;66.5,11,IF($A52-$A$47&lt;72.5,12)))))))))))</f>
        <v>2</v>
      </c>
      <c r="AX52" s="10">
        <f>IF($A52-$A$48&lt;12.5,2,IF($A52-$A$48&lt;18.5,3,IF($A52-$A$48&lt;24.5,4,IF($A52-$A$48&lt;30.5,5,IF($A52-$A$48&lt;36.5,6,IF($A52-$A$48&lt;42.5,7,IF($A52-$A$48&lt;48.5,8,IF($A52-$A$48&lt;54.5,9,IF($A52-$A$48&lt;60.5,10,IF($A52-$A$48&lt;66.5,11,IF($A52-$A$48&lt;72.5,12)))))))))))</f>
        <v>2</v>
      </c>
      <c r="AY52" s="10">
        <f>IF($A52-$A$49&lt;12.5,2,IF($A52-$A$49&lt;18.5,3,IF($A52-$A$49&lt;24.5,4,IF($A52-$A$49&lt;30.5,5,IF($A52-$A$49&lt;36.5,6,IF($A52-$A$49&lt;42.5,7,IF($A52-$A$49&lt;48.5,8,IF($A52-$A$49&lt;54.5,9,IF($A52-$A$49&lt;60.5,10,IF($A52-$A$49&lt;66.5,11,IF($A52-$A$49&lt;72.5,12)))))))))))</f>
        <v>2</v>
      </c>
      <c r="AZ52" s="10">
        <f>IF($A52-$A$50&lt;12.5,2,IF($A52-$A$50&lt;18.5,3,IF($A52-$A$50&lt;24.5,4,IF($A52-$A$50&lt;30.5,5,IF($A52-$A$50&lt;36.5,6,IF($A52-$A$50&lt;42.5,7,IF($A52-$A$50&lt;48.5,8,IF($A52-$A$50&lt;54.5,9,IF($A52-$A$50&lt;60.5,10,IF($A52-$A$50&lt;66.5,11,IF($A52-$A$50&lt;72.5,12)))))))))))</f>
        <v>2</v>
      </c>
      <c r="BA52" s="10">
        <f>IF($A52-$A$51&lt;12.5,2,IF($A52-$A$51&lt;18.5,3,IF($A52-$A$51&lt;24.5,4,IF($A52-$A$51&lt;30.5,5,IF($A52-$A$51&lt;36.5,6,IF($A52-$A$51&lt;42.5,7,IF($A52-$A$51&lt;48.5,8,IF($A52-$A$51&lt;54.5,9,IF($A52-$A$51&lt;60.5,10,IF($A52-$A$51&lt;66.5,11,IF($A52-$A$51&lt;72.5,12)))))))))))</f>
        <v>2</v>
      </c>
      <c r="BB52" s="20" t="str">
        <f>B52</f>
        <v>仲恺高铁站</v>
      </c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</row>
    <row r="53" s="2" customFormat="1" customHeight="1" spans="1:29">
      <c r="A53" s="4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="2" customFormat="1" customHeight="1" spans="1:93">
      <c r="A54" s="16"/>
      <c r="B54" s="17"/>
      <c r="C54" s="18" t="s">
        <v>53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Q54" s="19"/>
      <c r="R54" s="19"/>
      <c r="S54" s="19"/>
      <c r="T54" s="19"/>
      <c r="U54" s="18" t="s">
        <v>54</v>
      </c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</row>
  </sheetData>
  <mergeCells count="1">
    <mergeCell ref="Q1:AV2"/>
  </mergeCells>
  <conditionalFormatting sqref="C1">
    <cfRule type="cellIs" dxfId="0" priority="102" operator="equal">
      <formula>11</formula>
    </cfRule>
    <cfRule type="cellIs" dxfId="1" priority="103" operator="equal">
      <formula>10</formula>
    </cfRule>
    <cfRule type="cellIs" dxfId="0" priority="104" operator="equal">
      <formula>9</formula>
    </cfRule>
    <cfRule type="cellIs" dxfId="1" priority="105" operator="equal">
      <formula>8</formula>
    </cfRule>
    <cfRule type="cellIs" dxfId="0" priority="106" operator="equal">
      <formula>7</formula>
    </cfRule>
    <cfRule type="cellIs" dxfId="1" priority="107" operator="equal">
      <formula>6</formula>
    </cfRule>
    <cfRule type="cellIs" dxfId="0" priority="108" operator="equal">
      <formula>5</formula>
    </cfRule>
    <cfRule type="cellIs" dxfId="1" priority="109" operator="equal">
      <formula>4</formula>
    </cfRule>
    <cfRule type="cellIs" dxfId="0" priority="110" operator="equal">
      <formula>3</formula>
    </cfRule>
    <cfRule type="cellIs" dxfId="1" priority="111" operator="equal">
      <formula>2</formula>
    </cfRule>
  </conditionalFormatting>
  <conditionalFormatting sqref="D2">
    <cfRule type="cellIs" dxfId="0" priority="92" operator="equal">
      <formula>11</formula>
    </cfRule>
    <cfRule type="cellIs" dxfId="1" priority="93" operator="equal">
      <formula>10</formula>
    </cfRule>
    <cfRule type="cellIs" dxfId="0" priority="94" operator="equal">
      <formula>9</formula>
    </cfRule>
    <cfRule type="cellIs" dxfId="1" priority="95" operator="equal">
      <formula>8</formula>
    </cfRule>
    <cfRule type="cellIs" dxfId="0" priority="96" operator="equal">
      <formula>7</formula>
    </cfRule>
    <cfRule type="cellIs" dxfId="1" priority="97" operator="equal">
      <formula>6</formula>
    </cfRule>
    <cfRule type="cellIs" dxfId="0" priority="98" operator="equal">
      <formula>5</formula>
    </cfRule>
    <cfRule type="cellIs" dxfId="1" priority="99" operator="equal">
      <formula>4</formula>
    </cfRule>
    <cfRule type="cellIs" dxfId="0" priority="100" operator="equal">
      <formula>3</formula>
    </cfRule>
    <cfRule type="cellIs" dxfId="1" priority="101" operator="equal">
      <formula>2</formula>
    </cfRule>
  </conditionalFormatting>
  <conditionalFormatting sqref="E3">
    <cfRule type="cellIs" dxfId="0" priority="82" operator="equal">
      <formula>11</formula>
    </cfRule>
    <cfRule type="cellIs" dxfId="1" priority="83" operator="equal">
      <formula>10</formula>
    </cfRule>
    <cfRule type="cellIs" dxfId="0" priority="84" operator="equal">
      <formula>9</formula>
    </cfRule>
    <cfRule type="cellIs" dxfId="1" priority="85" operator="equal">
      <formula>8</formula>
    </cfRule>
    <cfRule type="cellIs" dxfId="0" priority="86" operator="equal">
      <formula>7</formula>
    </cfRule>
    <cfRule type="cellIs" dxfId="1" priority="87" operator="equal">
      <formula>6</formula>
    </cfRule>
    <cfRule type="cellIs" dxfId="0" priority="88" operator="equal">
      <formula>5</formula>
    </cfRule>
    <cfRule type="cellIs" dxfId="1" priority="89" operator="equal">
      <formula>4</formula>
    </cfRule>
    <cfRule type="cellIs" dxfId="0" priority="90" operator="equal">
      <formula>3</formula>
    </cfRule>
    <cfRule type="cellIs" dxfId="1" priority="91" operator="equal">
      <formula>2</formula>
    </cfRule>
  </conditionalFormatting>
  <conditionalFormatting sqref="CP54:IW54">
    <cfRule type="cellIs" dxfId="0" priority="115" operator="equal">
      <formula>11</formula>
    </cfRule>
    <cfRule type="cellIs" dxfId="1" priority="116" operator="equal">
      <formula>10</formula>
    </cfRule>
    <cfRule type="cellIs" dxfId="0" priority="117" operator="equal">
      <formula>9</formula>
    </cfRule>
    <cfRule type="cellIs" dxfId="1" priority="118" operator="equal">
      <formula>8</formula>
    </cfRule>
    <cfRule type="cellIs" dxfId="0" priority="119" operator="equal">
      <formula>7</formula>
    </cfRule>
    <cfRule type="cellIs" dxfId="1" priority="120" operator="equal">
      <formula>6</formula>
    </cfRule>
    <cfRule type="cellIs" dxfId="0" priority="121" operator="equal">
      <formula>5</formula>
    </cfRule>
    <cfRule type="cellIs" dxfId="1" priority="122" operator="equal">
      <formula>4</formula>
    </cfRule>
    <cfRule type="cellIs" dxfId="0" priority="123" operator="equal">
      <formula>3</formula>
    </cfRule>
    <cfRule type="cellIs" dxfId="1" priority="124" operator="equal">
      <formula>2</formula>
    </cfRule>
  </conditionalFormatting>
  <conditionalFormatting sqref="C55:IW65491 C53:IW53 CV1:IW52">
    <cfRule type="cellIs" dxfId="0" priority="135" operator="equal">
      <formula>11</formula>
    </cfRule>
    <cfRule type="cellIs" dxfId="1" priority="136" operator="equal">
      <formula>10</formula>
    </cfRule>
    <cfRule type="cellIs" dxfId="0" priority="137" operator="equal">
      <formula>9</formula>
    </cfRule>
    <cfRule type="cellIs" dxfId="1" priority="138" operator="equal">
      <formula>8</formula>
    </cfRule>
    <cfRule type="cellIs" dxfId="0" priority="139" operator="equal">
      <formula>7</formula>
    </cfRule>
    <cfRule type="cellIs" dxfId="1" priority="140" operator="equal">
      <formula>6</formula>
    </cfRule>
    <cfRule type="cellIs" dxfId="0" priority="141" operator="equal">
      <formula>5</formula>
    </cfRule>
    <cfRule type="cellIs" dxfId="1" priority="142" operator="equal">
      <formula>4</formula>
    </cfRule>
    <cfRule type="cellIs" dxfId="0" priority="143" operator="equal">
      <formula>3</formula>
    </cfRule>
    <cfRule type="cellIs" dxfId="1" priority="144" operator="equal">
      <formula>2</formula>
    </cfRule>
  </conditionalFormatting>
  <conditionalFormatting sqref="D1:O1 BA1:CU52 C4:AV50 C2 E2:O2 AW1:AZ50 C51:AZ52 F3:AV3 C3:D3 Q1">
    <cfRule type="cellIs" dxfId="0" priority="125" operator="equal">
      <formula>11</formula>
    </cfRule>
    <cfRule type="cellIs" dxfId="1" priority="126" operator="equal">
      <formula>10</formula>
    </cfRule>
    <cfRule type="cellIs" dxfId="0" priority="127" operator="equal">
      <formula>9</formula>
    </cfRule>
    <cfRule type="cellIs" dxfId="1" priority="128" operator="equal">
      <formula>8</formula>
    </cfRule>
    <cfRule type="cellIs" dxfId="0" priority="129" operator="equal">
      <formula>7</formula>
    </cfRule>
    <cfRule type="cellIs" dxfId="1" priority="130" operator="equal">
      <formula>6</formula>
    </cfRule>
    <cfRule type="cellIs" dxfId="0" priority="131" operator="equal">
      <formula>5</formula>
    </cfRule>
    <cfRule type="cellIs" dxfId="1" priority="132" operator="equal">
      <formula>4</formula>
    </cfRule>
    <cfRule type="cellIs" dxfId="0" priority="133" operator="equal">
      <formula>3</formula>
    </cfRule>
    <cfRule type="cellIs" dxfId="1" priority="134" operator="equal">
      <formula>2</formula>
    </cfRule>
  </conditionalFormatting>
  <conditionalFormatting sqref="AW1:XFD2 P2 P3:XFD1048576 C$1:O$1048576 Q1">
    <cfRule type="cellIs" dxfId="1" priority="1" operator="equal">
      <formula>12</formula>
    </cfRule>
  </conditionalFormatting>
  <conditionalFormatting sqref="Q54:CO54 D54:O54">
    <cfRule type="cellIs" dxfId="2" priority="112" stopIfTrue="1" operator="equal">
      <formula>4</formula>
    </cfRule>
    <cfRule type="cellIs" dxfId="3" priority="113" stopIfTrue="1" operator="equal">
      <formula>3</formula>
    </cfRule>
    <cfRule type="cellIs" dxfId="2" priority="114" stopIfTrue="1" operator="equal">
      <formula>2</formula>
    </cfRule>
  </conditionalFormatting>
  <pageMargins left="0.7" right="0.7" top="0.75" bottom="0.75" header="0.3" footer="0.3"/>
  <pageSetup paperSize="9" scale="3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交投11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CXF</dc:creator>
  <cp:lastModifiedBy>欧阳子洲</cp:lastModifiedBy>
  <dcterms:created xsi:type="dcterms:W3CDTF">2021-10-19T02:42:00Z</dcterms:created>
  <dcterms:modified xsi:type="dcterms:W3CDTF">2023-02-20T01:58:56Z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eadingLayout">
    <vt:bool>true</vt:bool>
  </property>
  <property fmtid="{D5CDD505-2E9C-101B-9397-08002B2CF9AE}" pid="4" name="ICV">
    <vt:lpwstr>CE1CC2D91CAB4A8BAC631D0E523749C6</vt:lpwstr>
  </property>
</Properties>
</file>