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600"/>
  </bookViews>
  <sheets>
    <sheet name="表3-1 新增地方政府专项债券情况表" sheetId="2" r:id="rId1"/>
    <sheet name="表3-2 新增地方政府专项债券资金收支情况表" sheetId="4" r:id="rId2"/>
  </sheets>
  <calcPr calcId="144525"/>
</workbook>
</file>

<file path=xl/sharedStrings.xml><?xml version="1.0" encoding="utf-8"?>
<sst xmlns="http://schemas.openxmlformats.org/spreadsheetml/2006/main" count="81">
  <si>
    <t>表3-1</t>
  </si>
  <si>
    <t>惠州市本级2017年--2018年末发行的新增地方政府专项债券情况表</t>
  </si>
  <si>
    <t>单位：亿元</t>
  </si>
  <si>
    <t>序号</t>
  </si>
  <si>
    <t>债券名称</t>
  </si>
  <si>
    <t xml:space="preserve">                债券基本信息</t>
  </si>
  <si>
    <t>债券项目总投资</t>
  </si>
  <si>
    <t>债券项目已实现投资</t>
  </si>
  <si>
    <t>备注</t>
  </si>
  <si>
    <t>债券编码</t>
  </si>
  <si>
    <t>债券类型</t>
  </si>
  <si>
    <t>债券规模</t>
  </si>
  <si>
    <t>发行时间（年/月/日）</t>
  </si>
  <si>
    <t>债券利率</t>
  </si>
  <si>
    <t>债券期限</t>
  </si>
  <si>
    <t>其中：债券资金安排</t>
  </si>
  <si>
    <t>一</t>
  </si>
  <si>
    <t>2017年广东省政府专项债券（五期）</t>
  </si>
  <si>
    <t>20170712新增专项公7</t>
  </si>
  <si>
    <t>专项债券</t>
  </si>
  <si>
    <t>2017-07-12</t>
  </si>
  <si>
    <t>3.9%</t>
  </si>
  <si>
    <t>7年</t>
  </si>
  <si>
    <t>其中：市直</t>
  </si>
  <si>
    <t>二</t>
  </si>
  <si>
    <t>2017年广东省政府专项债券（六期）</t>
  </si>
  <si>
    <t>20170712新增专项公10</t>
  </si>
  <si>
    <t>3.88%</t>
  </si>
  <si>
    <t>10年</t>
  </si>
  <si>
    <t>三</t>
  </si>
  <si>
    <t>2017年广东省政府专项债券（四期）</t>
  </si>
  <si>
    <t>20170712新增专项公5</t>
  </si>
  <si>
    <t>3.7%</t>
  </si>
  <si>
    <t>5年</t>
  </si>
  <si>
    <t>四</t>
  </si>
  <si>
    <t>2017年广东省（惠州市）土地储备专项债券（一期）--2017年广东省政府专项债券（十四期）</t>
  </si>
  <si>
    <t>20170810惠州土储5</t>
  </si>
  <si>
    <t>2017-08-10</t>
  </si>
  <si>
    <t>3.8%</t>
  </si>
  <si>
    <t xml:space="preserve">     仲恺区</t>
  </si>
  <si>
    <t>五</t>
  </si>
  <si>
    <t>2017年广东省政府专项债券（三十期）</t>
  </si>
  <si>
    <t>20171109新增专项公5</t>
  </si>
  <si>
    <t>2017-11-09</t>
  </si>
  <si>
    <t>3.99%</t>
  </si>
  <si>
    <t>六</t>
  </si>
  <si>
    <t>2017年广东省政府专项债券（三十一期）</t>
  </si>
  <si>
    <t>七</t>
  </si>
  <si>
    <t>2018年广东省政府专项债券（三期）</t>
  </si>
  <si>
    <t>1805129</t>
  </si>
  <si>
    <t>普通专项债券</t>
  </si>
  <si>
    <t>2018-07-09</t>
  </si>
  <si>
    <t>3.37%</t>
  </si>
  <si>
    <t>3年</t>
  </si>
  <si>
    <t>八</t>
  </si>
  <si>
    <t>2018年广东省政府专项债券（四期）</t>
  </si>
  <si>
    <t>1805130</t>
  </si>
  <si>
    <t>3.69%</t>
  </si>
  <si>
    <t>九</t>
  </si>
  <si>
    <t>2018年广东省政府专项债券（五期）</t>
  </si>
  <si>
    <t>1805131</t>
  </si>
  <si>
    <t>十</t>
  </si>
  <si>
    <t>2018年广东省（惠州市）土地储备专项债券（一期）--2018年广东省政府专项债券（九期）</t>
  </si>
  <si>
    <t>1805135</t>
  </si>
  <si>
    <t>土地储备专项债券</t>
  </si>
  <si>
    <t>3.5%</t>
  </si>
  <si>
    <t>十一</t>
  </si>
  <si>
    <t>2018年广东省政府专项债券（三十二期）</t>
  </si>
  <si>
    <t>1805375</t>
  </si>
  <si>
    <t>2018-12-20</t>
  </si>
  <si>
    <t>3.67%</t>
  </si>
  <si>
    <t>备注：市本级含市直、仲恺区、大亚湾区，因大亚湾区2017年、2018年没有新增债券资金，所以未纳入统计。</t>
  </si>
  <si>
    <t>表3-2</t>
  </si>
  <si>
    <t>惠州市本级2017年--2018年末发行的新增地方政府专项债券资金收支情况表</t>
  </si>
  <si>
    <t>2017年--2018年末新增专项债券资金收入</t>
  </si>
  <si>
    <t>2017年--2018年末新增专项债券资金安排的支出</t>
  </si>
  <si>
    <t>金额</t>
  </si>
  <si>
    <t>支出功能分类</t>
  </si>
  <si>
    <t>合计</t>
  </si>
  <si>
    <t>212城乡社区支出</t>
  </si>
  <si>
    <t>230转移性支出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</si>
</sst>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0000"/>
    <numFmt numFmtId="177" formatCode="0.000000_ "/>
  </numFmts>
  <fonts count="33">
    <font>
      <sz val="11"/>
      <color indexed="8"/>
      <name val="宋体"/>
      <charset val="1"/>
      <scheme val="minor"/>
    </font>
    <font>
      <b/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1"/>
      <color indexed="8"/>
      <name val="SimSun"/>
      <charset val="1"/>
    </font>
    <font>
      <b/>
      <sz val="11"/>
      <color theme="1"/>
      <name val="SimSun"/>
      <charset val="1"/>
    </font>
    <font>
      <sz val="11"/>
      <color indexed="8"/>
      <name val="SimSun"/>
      <charset val="1"/>
    </font>
    <font>
      <sz val="11"/>
      <color theme="1"/>
      <name val="SimSun"/>
      <charset val="1"/>
    </font>
    <font>
      <b/>
      <sz val="11"/>
      <color theme="1"/>
      <name val="SimSun"/>
      <charset val="134"/>
    </font>
    <font>
      <sz val="11"/>
      <color theme="1"/>
      <name val="SimSun"/>
      <charset val="134"/>
    </font>
    <font>
      <sz val="11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9" fillId="24" borderId="34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16" borderId="31" applyNumberFormat="0" applyFon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15" borderId="30" applyNumberFormat="0" applyAlignment="0" applyProtection="0">
      <alignment vertical="center"/>
    </xf>
    <xf numFmtId="0" fontId="32" fillId="15" borderId="34" applyNumberFormat="0" applyAlignment="0" applyProtection="0">
      <alignment vertical="center"/>
    </xf>
    <xf numFmtId="0" fontId="14" fillId="7" borderId="28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1" fillId="0" borderId="35" applyNumberFormat="0" applyFill="0" applyAlignment="0" applyProtection="0">
      <alignment vertical="center"/>
    </xf>
    <xf numFmtId="0" fontId="25" fillId="0" borderId="32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</cellStyleXfs>
  <cellXfs count="70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177" fontId="3" fillId="2" borderId="0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176" fontId="4" fillId="0" borderId="7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vertical="center" wrapText="1"/>
    </xf>
    <xf numFmtId="176" fontId="4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176" fontId="7" fillId="0" borderId="12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wrapText="1"/>
    </xf>
    <xf numFmtId="176" fontId="9" fillId="0" borderId="12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176" fontId="9" fillId="0" borderId="1" xfId="0" applyNumberFormat="1" applyFont="1" applyBorder="1" applyAlignment="1">
      <alignment horizontal="right" vertical="center" wrapText="1"/>
    </xf>
    <xf numFmtId="0" fontId="4" fillId="0" borderId="11" xfId="0" applyFont="1" applyBorder="1" applyAlignment="1">
      <alignment horizontal="left" vertical="center" wrapText="1"/>
    </xf>
    <xf numFmtId="176" fontId="10" fillId="0" borderId="12" xfId="0" applyNumberFormat="1" applyFont="1" applyBorder="1" applyAlignment="1">
      <alignment horizontal="right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right" vertical="center" wrapText="1"/>
    </xf>
    <xf numFmtId="176" fontId="11" fillId="0" borderId="12" xfId="0" applyNumberFormat="1" applyFont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right" vertical="center" wrapText="1"/>
    </xf>
    <xf numFmtId="0" fontId="6" fillId="0" borderId="14" xfId="0" applyFont="1" applyBorder="1" applyAlignment="1">
      <alignment horizontal="left" vertical="center" wrapText="1"/>
    </xf>
    <xf numFmtId="176" fontId="7" fillId="0" borderId="15" xfId="0" applyNumberFormat="1" applyFont="1" applyBorder="1" applyAlignment="1">
      <alignment horizontal="right" vertical="center" wrapText="1"/>
    </xf>
    <xf numFmtId="176" fontId="9" fillId="0" borderId="15" xfId="0" applyNumberFormat="1" applyFont="1" applyBorder="1" applyAlignment="1">
      <alignment horizontal="righ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0" fontId="1" fillId="0" borderId="16" xfId="0" applyFont="1" applyBorder="1" applyAlignment="1">
      <alignment horizontal="center" vertical="center"/>
    </xf>
    <xf numFmtId="177" fontId="12" fillId="2" borderId="17" xfId="0" applyNumberFormat="1" applyFont="1" applyFill="1" applyBorder="1" applyAlignment="1">
      <alignment horizontal="right" vertical="center" wrapText="1"/>
    </xf>
    <xf numFmtId="0" fontId="0" fillId="0" borderId="1" xfId="0" applyFont="1" applyBorder="1">
      <alignment vertical="center"/>
    </xf>
    <xf numFmtId="177" fontId="12" fillId="0" borderId="18" xfId="0" applyNumberFormat="1" applyFont="1" applyBorder="1" applyAlignment="1">
      <alignment horizontal="right" vertical="center" wrapText="1"/>
    </xf>
    <xf numFmtId="176" fontId="4" fillId="0" borderId="12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176" fontId="12" fillId="0" borderId="12" xfId="0" applyNumberFormat="1" applyFont="1" applyBorder="1" applyAlignment="1">
      <alignment horizontal="right" vertical="center" wrapText="1"/>
    </xf>
    <xf numFmtId="177" fontId="12" fillId="0" borderId="17" xfId="0" applyNumberFormat="1" applyFont="1" applyFill="1" applyBorder="1" applyAlignment="1">
      <alignment horizontal="right" vertical="center" wrapText="1"/>
    </xf>
    <xf numFmtId="177" fontId="12" fillId="0" borderId="15" xfId="0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177" fontId="4" fillId="0" borderId="7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177" fontId="12" fillId="0" borderId="7" xfId="0" applyNumberFormat="1" applyFont="1" applyBorder="1" applyAlignment="1">
      <alignment horizontal="right" vertical="center" wrapText="1"/>
    </xf>
    <xf numFmtId="0" fontId="12" fillId="0" borderId="7" xfId="0" applyFont="1" applyBorder="1" applyAlignment="1">
      <alignment horizontal="right" vertical="center" wrapText="1"/>
    </xf>
    <xf numFmtId="177" fontId="12" fillId="0" borderId="1" xfId="0" applyNumberFormat="1" applyFont="1" applyFill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vertical="center" wrapText="1"/>
    </xf>
    <xf numFmtId="177" fontId="4" fillId="0" borderId="1" xfId="0" applyNumberFormat="1" applyFont="1" applyFill="1" applyBorder="1" applyAlignment="1">
      <alignment horizontal="right" vertical="center" wrapText="1"/>
    </xf>
    <xf numFmtId="0" fontId="4" fillId="0" borderId="27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177" fontId="12" fillId="2" borderId="1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abSelected="1" workbookViewId="0">
      <pane xSplit="2" ySplit="5" topLeftCell="F15" activePane="bottomRight" state="frozen"/>
      <selection/>
      <selection pane="topRight"/>
      <selection pane="bottomLeft"/>
      <selection pane="bottomRight" activeCell="K16" sqref="K16"/>
    </sheetView>
  </sheetViews>
  <sheetFormatPr defaultColWidth="10" defaultRowHeight="13.5"/>
  <cols>
    <col min="1" max="1" width="10" style="1"/>
    <col min="2" max="2" width="37.45" customWidth="1"/>
    <col min="3" max="3" width="16.15" customWidth="1"/>
    <col min="4" max="4" width="15.7416666666667" customWidth="1"/>
    <col min="5" max="5" width="19.5416666666667" customWidth="1"/>
    <col min="6" max="6" width="22.9333333333333" customWidth="1"/>
    <col min="7" max="7" width="13.5666666666667" customWidth="1"/>
    <col min="8" max="8" width="12.35" customWidth="1"/>
    <col min="9" max="9" width="18.45" customWidth="1"/>
    <col min="10" max="10" width="21.3083333333333" customWidth="1"/>
    <col min="11" max="11" width="20.5166666666667" customWidth="1"/>
    <col min="12" max="12" width="20.4916666666667" customWidth="1"/>
    <col min="13" max="14" width="9.76666666666667" customWidth="1"/>
  </cols>
  <sheetData>
    <row r="1" ht="14.3" customHeight="1" spans="1:2">
      <c r="A1" s="2" t="s">
        <v>0</v>
      </c>
      <c r="B1" s="2"/>
    </row>
    <row r="2" ht="27.85" customHeight="1" spans="2:13">
      <c r="B2" s="48" t="s">
        <v>1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ht="14.3" customHeight="1" spans="2:13">
      <c r="B3" s="2"/>
      <c r="C3" s="2"/>
      <c r="D3" s="2"/>
      <c r="E3" s="2"/>
      <c r="F3" s="2"/>
      <c r="G3" s="2"/>
      <c r="H3" s="2"/>
      <c r="J3" s="2"/>
      <c r="K3" s="2"/>
      <c r="L3" s="2"/>
      <c r="M3" s="2" t="s">
        <v>2</v>
      </c>
    </row>
    <row r="4" ht="18.05" customHeight="1" spans="1:13">
      <c r="A4" s="49" t="s">
        <v>3</v>
      </c>
      <c r="B4" s="49" t="s">
        <v>4</v>
      </c>
      <c r="C4" s="50" t="s">
        <v>5</v>
      </c>
      <c r="D4" s="50"/>
      <c r="E4" s="50"/>
      <c r="F4" s="50"/>
      <c r="G4" s="50"/>
      <c r="H4" s="50"/>
      <c r="I4" s="63" t="s">
        <v>6</v>
      </c>
      <c r="J4" s="63"/>
      <c r="K4" s="64" t="s">
        <v>7</v>
      </c>
      <c r="L4" s="64"/>
      <c r="M4" s="65" t="s">
        <v>8</v>
      </c>
    </row>
    <row r="5" ht="17.3" customHeight="1" spans="1:13">
      <c r="A5" s="51"/>
      <c r="B5" s="52"/>
      <c r="C5" s="53" t="s">
        <v>9</v>
      </c>
      <c r="D5" s="53" t="s">
        <v>10</v>
      </c>
      <c r="E5" s="53" t="s">
        <v>11</v>
      </c>
      <c r="F5" s="53" t="s">
        <v>12</v>
      </c>
      <c r="G5" s="53" t="s">
        <v>13</v>
      </c>
      <c r="H5" s="53" t="s">
        <v>14</v>
      </c>
      <c r="I5" s="9"/>
      <c r="J5" s="53" t="s">
        <v>15</v>
      </c>
      <c r="K5" s="9"/>
      <c r="L5" s="53" t="s">
        <v>15</v>
      </c>
      <c r="M5" s="65"/>
    </row>
    <row r="6" s="1" customFormat="1" ht="27.1" customHeight="1" spans="1:13">
      <c r="A6" s="38" t="s">
        <v>16</v>
      </c>
      <c r="B6" s="26" t="s">
        <v>17</v>
      </c>
      <c r="C6" s="54" t="s">
        <v>18</v>
      </c>
      <c r="D6" s="54" t="s">
        <v>19</v>
      </c>
      <c r="E6" s="55">
        <v>1.1287</v>
      </c>
      <c r="F6" s="54" t="s">
        <v>20</v>
      </c>
      <c r="G6" s="56" t="s">
        <v>21</v>
      </c>
      <c r="H6" s="54" t="s">
        <v>22</v>
      </c>
      <c r="I6" s="66">
        <v>23.5396</v>
      </c>
      <c r="J6" s="66">
        <v>1.1287</v>
      </c>
      <c r="K6" s="66">
        <v>6.3907</v>
      </c>
      <c r="L6" s="66">
        <v>1.1287</v>
      </c>
      <c r="M6" s="67"/>
    </row>
    <row r="7" ht="27.1" customHeight="1" spans="1:13">
      <c r="A7" s="38"/>
      <c r="B7" s="57" t="s">
        <v>23</v>
      </c>
      <c r="C7" s="58"/>
      <c r="D7" s="58"/>
      <c r="E7" s="59">
        <v>1.1287</v>
      </c>
      <c r="F7" s="58"/>
      <c r="G7" s="60"/>
      <c r="H7" s="58"/>
      <c r="I7" s="61">
        <v>23.5396</v>
      </c>
      <c r="J7" s="61">
        <v>1.1287</v>
      </c>
      <c r="K7" s="61">
        <v>6.3907</v>
      </c>
      <c r="L7" s="61">
        <v>1.1287</v>
      </c>
      <c r="M7" s="68"/>
    </row>
    <row r="8" s="1" customFormat="1" ht="27.1" customHeight="1" spans="1:13">
      <c r="A8" s="16" t="s">
        <v>24</v>
      </c>
      <c r="B8" s="54" t="s">
        <v>25</v>
      </c>
      <c r="C8" s="54" t="s">
        <v>26</v>
      </c>
      <c r="D8" s="54" t="s">
        <v>19</v>
      </c>
      <c r="E8" s="55">
        <v>1.69305</v>
      </c>
      <c r="F8" s="54" t="s">
        <v>20</v>
      </c>
      <c r="G8" s="56" t="s">
        <v>27</v>
      </c>
      <c r="H8" s="54" t="s">
        <v>28</v>
      </c>
      <c r="I8" s="55">
        <v>32.1185</v>
      </c>
      <c r="J8" s="55">
        <v>1.69305</v>
      </c>
      <c r="K8" s="55">
        <v>10.3907</v>
      </c>
      <c r="L8" s="55">
        <v>1.69305</v>
      </c>
      <c r="M8" s="67"/>
    </row>
    <row r="9" customFormat="1" ht="27.1" customHeight="1" spans="1:13">
      <c r="A9" s="38"/>
      <c r="B9" s="57" t="s">
        <v>23</v>
      </c>
      <c r="C9" s="58"/>
      <c r="D9" s="58"/>
      <c r="E9" s="59">
        <v>1.69305</v>
      </c>
      <c r="F9" s="58"/>
      <c r="G9" s="60"/>
      <c r="H9" s="58"/>
      <c r="I9" s="61">
        <v>32.1185</v>
      </c>
      <c r="J9" s="61">
        <v>1.69305</v>
      </c>
      <c r="K9" s="61">
        <v>10.3907</v>
      </c>
      <c r="L9" s="61">
        <v>1.69305</v>
      </c>
      <c r="M9" s="68"/>
    </row>
    <row r="10" s="1" customFormat="1" ht="27.1" customHeight="1" spans="1:13">
      <c r="A10" s="16" t="s">
        <v>29</v>
      </c>
      <c r="B10" s="54" t="s">
        <v>30</v>
      </c>
      <c r="C10" s="54" t="s">
        <v>31</v>
      </c>
      <c r="D10" s="54" t="s">
        <v>19</v>
      </c>
      <c r="E10" s="55">
        <v>2.82175</v>
      </c>
      <c r="F10" s="54" t="s">
        <v>20</v>
      </c>
      <c r="G10" s="56" t="s">
        <v>32</v>
      </c>
      <c r="H10" s="54" t="s">
        <v>33</v>
      </c>
      <c r="I10" s="55">
        <v>137.8158</v>
      </c>
      <c r="J10" s="55">
        <v>2.82175</v>
      </c>
      <c r="K10" s="55">
        <v>7.9743</v>
      </c>
      <c r="L10" s="55">
        <v>2.82175</v>
      </c>
      <c r="M10" s="67"/>
    </row>
    <row r="11" customFormat="1" ht="27.1" customHeight="1" spans="1:13">
      <c r="A11" s="38"/>
      <c r="B11" s="57" t="s">
        <v>23</v>
      </c>
      <c r="C11" s="58"/>
      <c r="D11" s="58"/>
      <c r="E11" s="59">
        <v>2.82175</v>
      </c>
      <c r="F11" s="58"/>
      <c r="G11" s="60"/>
      <c r="H11" s="58"/>
      <c r="I11" s="61">
        <v>137.8158</v>
      </c>
      <c r="J11" s="61">
        <v>2.82175</v>
      </c>
      <c r="K11" s="61">
        <v>7.9743</v>
      </c>
      <c r="L11" s="61">
        <v>2.82175</v>
      </c>
      <c r="M11" s="68"/>
    </row>
    <row r="12" s="1" customFormat="1" ht="40.7" customHeight="1" spans="1:13">
      <c r="A12" s="16" t="s">
        <v>34</v>
      </c>
      <c r="B12" s="54" t="s">
        <v>35</v>
      </c>
      <c r="C12" s="54" t="s">
        <v>36</v>
      </c>
      <c r="D12" s="54" t="s">
        <v>19</v>
      </c>
      <c r="E12" s="55">
        <v>5.2227</v>
      </c>
      <c r="F12" s="54" t="s">
        <v>37</v>
      </c>
      <c r="G12" s="56" t="s">
        <v>38</v>
      </c>
      <c r="H12" s="54" t="s">
        <v>33</v>
      </c>
      <c r="I12" s="55">
        <v>5.2227</v>
      </c>
      <c r="J12" s="55">
        <v>5.2227</v>
      </c>
      <c r="K12" s="55">
        <v>5.2227</v>
      </c>
      <c r="L12" s="55">
        <v>5.2227</v>
      </c>
      <c r="M12" s="67"/>
    </row>
    <row r="13" customFormat="1" ht="27.1" customHeight="1" spans="1:13">
      <c r="A13" s="38"/>
      <c r="B13" s="57" t="s">
        <v>23</v>
      </c>
      <c r="C13" s="58"/>
      <c r="D13" s="58"/>
      <c r="E13" s="59">
        <v>5</v>
      </c>
      <c r="F13" s="58"/>
      <c r="G13" s="60"/>
      <c r="H13" s="58"/>
      <c r="I13" s="69">
        <v>5</v>
      </c>
      <c r="J13" s="69">
        <v>5</v>
      </c>
      <c r="K13" s="69">
        <v>5</v>
      </c>
      <c r="L13" s="69">
        <v>5</v>
      </c>
      <c r="M13" s="68"/>
    </row>
    <row r="14" customFormat="1" ht="27.1" customHeight="1" spans="1:13">
      <c r="A14" s="21"/>
      <c r="B14" s="57" t="s">
        <v>39</v>
      </c>
      <c r="C14" s="58"/>
      <c r="D14" s="58"/>
      <c r="E14" s="59">
        <v>0.2227</v>
      </c>
      <c r="F14" s="58"/>
      <c r="G14" s="60"/>
      <c r="H14" s="58"/>
      <c r="I14" s="59">
        <v>0.2227</v>
      </c>
      <c r="J14" s="59">
        <v>0.2227</v>
      </c>
      <c r="K14" s="59">
        <v>0.2227</v>
      </c>
      <c r="L14" s="59">
        <v>0.2227</v>
      </c>
      <c r="M14" s="68"/>
    </row>
    <row r="15" s="1" customFormat="1" ht="27.1" customHeight="1" spans="1:13">
      <c r="A15" s="16" t="s">
        <v>40</v>
      </c>
      <c r="B15" s="54" t="s">
        <v>41</v>
      </c>
      <c r="C15" s="54" t="s">
        <v>42</v>
      </c>
      <c r="D15" s="54" t="s">
        <v>19</v>
      </c>
      <c r="E15" s="55">
        <v>0.85</v>
      </c>
      <c r="F15" s="54" t="s">
        <v>43</v>
      </c>
      <c r="G15" s="56" t="s">
        <v>44</v>
      </c>
      <c r="H15" s="54" t="s">
        <v>33</v>
      </c>
      <c r="I15" s="55">
        <v>5.2743</v>
      </c>
      <c r="J15" s="55">
        <v>0.85</v>
      </c>
      <c r="K15" s="55">
        <v>5.2743</v>
      </c>
      <c r="L15" s="55">
        <v>0.85</v>
      </c>
      <c r="M15" s="67"/>
    </row>
    <row r="16" customFormat="1" ht="27.1" customHeight="1" spans="1:13">
      <c r="A16" s="38"/>
      <c r="B16" s="57" t="s">
        <v>23</v>
      </c>
      <c r="C16" s="58"/>
      <c r="D16" s="58"/>
      <c r="E16" s="59">
        <v>0.85</v>
      </c>
      <c r="F16" s="58"/>
      <c r="G16" s="60"/>
      <c r="H16" s="58"/>
      <c r="I16" s="61">
        <v>5.2743</v>
      </c>
      <c r="J16" s="61">
        <v>0.85</v>
      </c>
      <c r="K16" s="61">
        <v>5.2743</v>
      </c>
      <c r="L16" s="61">
        <v>0.85</v>
      </c>
      <c r="M16" s="68"/>
    </row>
    <row r="17" s="1" customFormat="1" ht="27.1" customHeight="1" spans="1:13">
      <c r="A17" s="16" t="s">
        <v>45</v>
      </c>
      <c r="B17" s="54" t="s">
        <v>46</v>
      </c>
      <c r="C17" s="54" t="s">
        <v>18</v>
      </c>
      <c r="D17" s="54" t="s">
        <v>19</v>
      </c>
      <c r="E17" s="55">
        <v>0.85</v>
      </c>
      <c r="F17" s="54" t="s">
        <v>43</v>
      </c>
      <c r="G17" s="56" t="s">
        <v>44</v>
      </c>
      <c r="H17" s="54" t="s">
        <v>22</v>
      </c>
      <c r="I17" s="55">
        <v>14.2753</v>
      </c>
      <c r="J17" s="55">
        <v>0.85</v>
      </c>
      <c r="K17" s="55">
        <v>9.6193</v>
      </c>
      <c r="L17" s="55">
        <v>0.85</v>
      </c>
      <c r="M17" s="67"/>
    </row>
    <row r="18" customFormat="1" ht="27.1" customHeight="1" spans="1:13">
      <c r="A18" s="38"/>
      <c r="B18" s="57" t="s">
        <v>23</v>
      </c>
      <c r="C18" s="58"/>
      <c r="D18" s="58"/>
      <c r="E18" s="59">
        <v>0.85</v>
      </c>
      <c r="F18" s="58"/>
      <c r="G18" s="60"/>
      <c r="H18" s="58"/>
      <c r="I18" s="61">
        <v>14.2753</v>
      </c>
      <c r="J18" s="61">
        <v>0.85</v>
      </c>
      <c r="K18" s="61">
        <v>9.6193</v>
      </c>
      <c r="L18" s="61">
        <v>0.85</v>
      </c>
      <c r="M18" s="68"/>
    </row>
    <row r="19" s="1" customFormat="1" ht="30" customHeight="1" spans="1:13">
      <c r="A19" s="16" t="s">
        <v>47</v>
      </c>
      <c r="B19" s="54" t="s">
        <v>48</v>
      </c>
      <c r="C19" s="54" t="s">
        <v>49</v>
      </c>
      <c r="D19" s="54" t="s">
        <v>50</v>
      </c>
      <c r="E19" s="55">
        <v>2.973</v>
      </c>
      <c r="F19" s="54" t="s">
        <v>51</v>
      </c>
      <c r="G19" s="56" t="s">
        <v>52</v>
      </c>
      <c r="H19" s="54" t="s">
        <v>53</v>
      </c>
      <c r="I19" s="55">
        <v>44.936927</v>
      </c>
      <c r="J19" s="55">
        <v>2.973</v>
      </c>
      <c r="K19" s="55">
        <v>12.0057</v>
      </c>
      <c r="L19" s="55">
        <v>2.973</v>
      </c>
      <c r="M19" s="67"/>
    </row>
    <row r="20" customFormat="1" ht="27.1" customHeight="1" spans="1:13">
      <c r="A20" s="38"/>
      <c r="B20" s="57" t="s">
        <v>23</v>
      </c>
      <c r="C20" s="58"/>
      <c r="D20" s="58"/>
      <c r="E20" s="61">
        <v>2.973</v>
      </c>
      <c r="F20" s="58"/>
      <c r="G20" s="60"/>
      <c r="H20" s="58"/>
      <c r="I20" s="61">
        <v>44.936927</v>
      </c>
      <c r="J20" s="61">
        <v>2.973</v>
      </c>
      <c r="K20" s="61">
        <v>12.0057</v>
      </c>
      <c r="L20" s="61">
        <v>2.973</v>
      </c>
      <c r="M20" s="68"/>
    </row>
    <row r="21" s="1" customFormat="1" ht="34" customHeight="1" spans="1:13">
      <c r="A21" s="16" t="s">
        <v>54</v>
      </c>
      <c r="B21" s="54" t="s">
        <v>55</v>
      </c>
      <c r="C21" s="54" t="s">
        <v>56</v>
      </c>
      <c r="D21" s="54" t="s">
        <v>50</v>
      </c>
      <c r="E21" s="55">
        <v>5.946</v>
      </c>
      <c r="F21" s="54" t="s">
        <v>51</v>
      </c>
      <c r="G21" s="56" t="s">
        <v>57</v>
      </c>
      <c r="H21" s="54" t="s">
        <v>22</v>
      </c>
      <c r="I21" s="55">
        <v>249.7706</v>
      </c>
      <c r="J21" s="55">
        <v>5.946</v>
      </c>
      <c r="K21" s="55">
        <v>19.3648</v>
      </c>
      <c r="L21" s="55">
        <v>5.946</v>
      </c>
      <c r="M21" s="67"/>
    </row>
    <row r="22" customFormat="1" ht="27.1" customHeight="1" spans="1:13">
      <c r="A22" s="38"/>
      <c r="B22" s="57" t="s">
        <v>23</v>
      </c>
      <c r="C22" s="58"/>
      <c r="D22" s="58"/>
      <c r="E22" s="61">
        <v>5.946</v>
      </c>
      <c r="F22" s="58"/>
      <c r="G22" s="60"/>
      <c r="H22" s="58"/>
      <c r="I22" s="61">
        <v>249.7706</v>
      </c>
      <c r="J22" s="61">
        <v>5.946</v>
      </c>
      <c r="K22" s="61">
        <v>19.3648</v>
      </c>
      <c r="L22" s="61">
        <v>5.946</v>
      </c>
      <c r="M22" s="68"/>
    </row>
    <row r="23" s="1" customFormat="1" ht="31" customHeight="1" spans="1:13">
      <c r="A23" s="16" t="s">
        <v>58</v>
      </c>
      <c r="B23" s="54" t="s">
        <v>59</v>
      </c>
      <c r="C23" s="54" t="s">
        <v>60</v>
      </c>
      <c r="D23" s="54" t="s">
        <v>50</v>
      </c>
      <c r="E23" s="55">
        <v>5.946</v>
      </c>
      <c r="F23" s="54" t="s">
        <v>51</v>
      </c>
      <c r="G23" s="56" t="s">
        <v>32</v>
      </c>
      <c r="H23" s="54" t="s">
        <v>28</v>
      </c>
      <c r="I23" s="55">
        <v>222.0316</v>
      </c>
      <c r="J23" s="55">
        <v>5.946</v>
      </c>
      <c r="K23" s="55">
        <v>54.458</v>
      </c>
      <c r="L23" s="55">
        <v>5.946</v>
      </c>
      <c r="M23" s="67"/>
    </row>
    <row r="24" customFormat="1" ht="27.1" customHeight="1" spans="1:13">
      <c r="A24" s="38"/>
      <c r="B24" s="57" t="s">
        <v>23</v>
      </c>
      <c r="C24" s="58"/>
      <c r="D24" s="58"/>
      <c r="E24" s="61">
        <v>5.946</v>
      </c>
      <c r="F24" s="58"/>
      <c r="G24" s="60"/>
      <c r="H24" s="58"/>
      <c r="I24" s="61">
        <v>222.0316</v>
      </c>
      <c r="J24" s="61">
        <v>5.946</v>
      </c>
      <c r="K24" s="61">
        <v>54.458</v>
      </c>
      <c r="L24" s="61">
        <v>5.946</v>
      </c>
      <c r="M24" s="68"/>
    </row>
    <row r="25" s="1" customFormat="1" ht="40.7" customHeight="1" spans="1:13">
      <c r="A25" s="16" t="s">
        <v>61</v>
      </c>
      <c r="B25" s="54" t="s">
        <v>62</v>
      </c>
      <c r="C25" s="54" t="s">
        <v>63</v>
      </c>
      <c r="D25" s="54" t="s">
        <v>64</v>
      </c>
      <c r="E25" s="55">
        <v>6</v>
      </c>
      <c r="F25" s="54" t="s">
        <v>51</v>
      </c>
      <c r="G25" s="56" t="s">
        <v>65</v>
      </c>
      <c r="H25" s="54" t="s">
        <v>33</v>
      </c>
      <c r="I25" s="55">
        <f>SUM(I26:I27)</f>
        <v>27.981</v>
      </c>
      <c r="J25" s="55">
        <v>6</v>
      </c>
      <c r="K25" s="55">
        <f>SUM(K26:K27)</f>
        <v>7.3</v>
      </c>
      <c r="L25" s="55">
        <v>6</v>
      </c>
      <c r="M25" s="67"/>
    </row>
    <row r="26" customFormat="1" ht="27.1" customHeight="1" spans="1:13">
      <c r="A26" s="38"/>
      <c r="B26" s="57" t="s">
        <v>23</v>
      </c>
      <c r="C26" s="58"/>
      <c r="D26" s="58"/>
      <c r="E26" s="61">
        <v>2</v>
      </c>
      <c r="F26" s="58"/>
      <c r="G26" s="60"/>
      <c r="H26" s="58"/>
      <c r="I26" s="61">
        <v>3.45</v>
      </c>
      <c r="J26" s="61">
        <v>2</v>
      </c>
      <c r="K26" s="61">
        <v>2.5</v>
      </c>
      <c r="L26" s="61">
        <v>2</v>
      </c>
      <c r="M26" s="68"/>
    </row>
    <row r="27" customFormat="1" ht="27.1" customHeight="1" spans="1:13">
      <c r="A27" s="21"/>
      <c r="B27" s="57" t="s">
        <v>39</v>
      </c>
      <c r="C27" s="58"/>
      <c r="D27" s="58"/>
      <c r="E27" s="59">
        <v>4</v>
      </c>
      <c r="F27" s="58"/>
      <c r="G27" s="60"/>
      <c r="H27" s="58"/>
      <c r="I27" s="59">
        <v>24.531</v>
      </c>
      <c r="J27" s="59">
        <v>4</v>
      </c>
      <c r="K27" s="59">
        <v>4.8</v>
      </c>
      <c r="L27" s="59">
        <v>4</v>
      </c>
      <c r="M27" s="68"/>
    </row>
    <row r="28" s="1" customFormat="1" ht="27" customHeight="1" spans="1:13">
      <c r="A28" s="11" t="s">
        <v>66</v>
      </c>
      <c r="B28" s="62" t="s">
        <v>67</v>
      </c>
      <c r="C28" s="54" t="s">
        <v>68</v>
      </c>
      <c r="D28" s="54" t="s">
        <v>50</v>
      </c>
      <c r="E28" s="55">
        <v>20</v>
      </c>
      <c r="F28" s="54" t="s">
        <v>69</v>
      </c>
      <c r="G28" s="56" t="s">
        <v>70</v>
      </c>
      <c r="H28" s="54" t="s">
        <v>22</v>
      </c>
      <c r="I28" s="55">
        <v>60.7</v>
      </c>
      <c r="J28" s="55">
        <v>20</v>
      </c>
      <c r="K28" s="55">
        <v>42.8</v>
      </c>
      <c r="L28" s="55">
        <v>20</v>
      </c>
      <c r="M28" s="67"/>
    </row>
    <row r="29" customFormat="1" ht="27.1" customHeight="1" spans="1:13">
      <c r="A29" s="11"/>
      <c r="B29" s="57" t="s">
        <v>23</v>
      </c>
      <c r="C29" s="58"/>
      <c r="D29" s="58"/>
      <c r="E29" s="61">
        <v>20</v>
      </c>
      <c r="F29" s="58"/>
      <c r="G29" s="60"/>
      <c r="H29" s="58"/>
      <c r="I29" s="61">
        <v>60.7</v>
      </c>
      <c r="J29" s="61">
        <v>20</v>
      </c>
      <c r="K29" s="61">
        <v>42.8</v>
      </c>
      <c r="L29" s="61">
        <v>20</v>
      </c>
      <c r="M29" s="68"/>
    </row>
    <row r="30" ht="24" customHeight="1" spans="1:1">
      <c r="A30" t="s">
        <v>71</v>
      </c>
    </row>
  </sheetData>
  <mergeCells count="18">
    <mergeCell ref="B2:M2"/>
    <mergeCell ref="C4:H4"/>
    <mergeCell ref="I4:J4"/>
    <mergeCell ref="K4:L4"/>
    <mergeCell ref="A4:A5"/>
    <mergeCell ref="A6:A7"/>
    <mergeCell ref="A8:A9"/>
    <mergeCell ref="A10:A11"/>
    <mergeCell ref="A12:A14"/>
    <mergeCell ref="A15:A16"/>
    <mergeCell ref="A17:A18"/>
    <mergeCell ref="A19:A20"/>
    <mergeCell ref="A21:A22"/>
    <mergeCell ref="A23:A24"/>
    <mergeCell ref="A25:A27"/>
    <mergeCell ref="A28:A29"/>
    <mergeCell ref="B4:B5"/>
    <mergeCell ref="M4:M5"/>
  </mergeCells>
  <pageMargins left="0.75" right="0.75" top="0.26875" bottom="0.26875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workbookViewId="0">
      <selection activeCell="J10" sqref="J10"/>
    </sheetView>
  </sheetViews>
  <sheetFormatPr defaultColWidth="10" defaultRowHeight="13.5" outlineLevelCol="4"/>
  <cols>
    <col min="2" max="2" width="38.675" customWidth="1"/>
    <col min="3" max="3" width="23.2" customWidth="1"/>
    <col min="4" max="4" width="29.45" customWidth="1"/>
    <col min="5" max="5" width="23.2" customWidth="1"/>
    <col min="6" max="7" width="9.76666666666667" customWidth="1"/>
  </cols>
  <sheetData>
    <row r="1" ht="14.3" customHeight="1" spans="1:2">
      <c r="A1" s="2" t="s">
        <v>72</v>
      </c>
      <c r="B1" s="2"/>
    </row>
    <row r="2" ht="27.85" customHeight="1" spans="1:5">
      <c r="A2" s="3" t="s">
        <v>73</v>
      </c>
      <c r="B2" s="3"/>
      <c r="C2" s="4"/>
      <c r="D2" s="3"/>
      <c r="E2" s="3"/>
    </row>
    <row r="3" ht="14.3" customHeight="1" spans="5:5">
      <c r="E3" s="5" t="s">
        <v>2</v>
      </c>
    </row>
    <row r="4" ht="19.9" customHeight="1" spans="1:5">
      <c r="A4" s="6" t="s">
        <v>3</v>
      </c>
      <c r="B4" s="7" t="s">
        <v>74</v>
      </c>
      <c r="C4" s="7"/>
      <c r="D4" s="8" t="s">
        <v>75</v>
      </c>
      <c r="E4" s="8"/>
    </row>
    <row r="5" ht="19.9" customHeight="1" spans="1:5">
      <c r="A5" s="6"/>
      <c r="B5" s="9" t="s">
        <v>4</v>
      </c>
      <c r="C5" s="9" t="s">
        <v>76</v>
      </c>
      <c r="D5" s="9" t="s">
        <v>77</v>
      </c>
      <c r="E5" s="10" t="s">
        <v>76</v>
      </c>
    </row>
    <row r="6" s="1" customFormat="1" ht="28" customHeight="1" spans="1:5">
      <c r="A6" s="11" t="s">
        <v>78</v>
      </c>
      <c r="B6" s="12"/>
      <c r="C6" s="13">
        <f>C13+C11+C16+C18+C7+C9+C26+C20+C22+C29+C24</f>
        <v>53.4312</v>
      </c>
      <c r="D6" s="14"/>
      <c r="E6" s="15">
        <f>E7+E10</f>
        <v>53.4312</v>
      </c>
    </row>
    <row r="7" s="1" customFormat="1" ht="29" customHeight="1" spans="1:5">
      <c r="A7" s="16">
        <v>1</v>
      </c>
      <c r="B7" s="17" t="s">
        <v>30</v>
      </c>
      <c r="C7" s="18">
        <v>2.82175</v>
      </c>
      <c r="D7" s="19" t="s">
        <v>79</v>
      </c>
      <c r="E7" s="20">
        <v>49.01695</v>
      </c>
    </row>
    <row r="8" customFormat="1" ht="40.7" customHeight="1" spans="1:5">
      <c r="A8" s="21"/>
      <c r="B8" s="22" t="s">
        <v>23</v>
      </c>
      <c r="C8" s="23">
        <v>2.82175</v>
      </c>
      <c r="D8" s="24" t="s">
        <v>23</v>
      </c>
      <c r="E8" s="25">
        <v>44.79425</v>
      </c>
    </row>
    <row r="9" s="1" customFormat="1" ht="32" customHeight="1" spans="1:5">
      <c r="A9" s="16">
        <v>2</v>
      </c>
      <c r="B9" s="26" t="s">
        <v>17</v>
      </c>
      <c r="C9" s="27">
        <v>1.1287</v>
      </c>
      <c r="D9" s="28" t="s">
        <v>39</v>
      </c>
      <c r="E9" s="29">
        <v>4.2227</v>
      </c>
    </row>
    <row r="10" customFormat="1" ht="40.7" customHeight="1" spans="1:5">
      <c r="A10" s="21"/>
      <c r="B10" s="22" t="s">
        <v>23</v>
      </c>
      <c r="C10" s="30">
        <v>1.1287</v>
      </c>
      <c r="D10" s="31" t="s">
        <v>80</v>
      </c>
      <c r="E10" s="32">
        <v>4.41425</v>
      </c>
    </row>
    <row r="11" s="1" customFormat="1" ht="29" customHeight="1" spans="1:5">
      <c r="A11" s="16">
        <v>3</v>
      </c>
      <c r="B11" s="33" t="s">
        <v>25</v>
      </c>
      <c r="C11" s="34">
        <v>1.69305</v>
      </c>
      <c r="D11" s="28" t="s">
        <v>23</v>
      </c>
      <c r="E11" s="29">
        <v>4.41425</v>
      </c>
    </row>
    <row r="12" customFormat="1" ht="40.7" customHeight="1" spans="1:5">
      <c r="A12" s="21"/>
      <c r="B12" s="22" t="s">
        <v>23</v>
      </c>
      <c r="C12" s="35">
        <v>1.69305</v>
      </c>
      <c r="D12" s="36"/>
      <c r="E12" s="29"/>
    </row>
    <row r="13" s="1" customFormat="1" ht="40.7" customHeight="1" spans="1:5">
      <c r="A13" s="16">
        <v>4</v>
      </c>
      <c r="B13" s="17" t="s">
        <v>35</v>
      </c>
      <c r="C13" s="18">
        <v>5.2227</v>
      </c>
      <c r="D13" s="37"/>
      <c r="E13" s="37"/>
    </row>
    <row r="14" ht="40.7" customHeight="1" spans="1:5">
      <c r="A14" s="38"/>
      <c r="B14" s="22" t="s">
        <v>23</v>
      </c>
      <c r="C14" s="39">
        <v>5</v>
      </c>
      <c r="D14" s="40"/>
      <c r="E14" s="40"/>
    </row>
    <row r="15" ht="40.7" customHeight="1" spans="1:5">
      <c r="A15" s="21"/>
      <c r="B15" s="22" t="s">
        <v>39</v>
      </c>
      <c r="C15" s="41">
        <v>0.2227</v>
      </c>
      <c r="D15" s="40"/>
      <c r="E15" s="40"/>
    </row>
    <row r="16" s="1" customFormat="1" ht="30" customHeight="1" spans="1:5">
      <c r="A16" s="16">
        <v>5</v>
      </c>
      <c r="B16" s="17" t="s">
        <v>41</v>
      </c>
      <c r="C16" s="18">
        <v>0.85</v>
      </c>
      <c r="D16" s="19"/>
      <c r="E16" s="20"/>
    </row>
    <row r="17" customFormat="1" ht="40.7" customHeight="1" spans="1:5">
      <c r="A17" s="21"/>
      <c r="B17" s="22" t="s">
        <v>23</v>
      </c>
      <c r="C17" s="23">
        <v>0.85</v>
      </c>
      <c r="D17" s="24"/>
      <c r="E17" s="25"/>
    </row>
    <row r="18" s="1" customFormat="1" ht="27" customHeight="1" spans="1:5">
      <c r="A18" s="16">
        <v>6</v>
      </c>
      <c r="B18" s="17" t="s">
        <v>46</v>
      </c>
      <c r="C18" s="18">
        <v>0.85</v>
      </c>
      <c r="D18" s="31"/>
      <c r="E18" s="32"/>
    </row>
    <row r="19" customFormat="1" ht="40.7" customHeight="1" spans="1:5">
      <c r="A19" s="21"/>
      <c r="B19" s="22" t="s">
        <v>23</v>
      </c>
      <c r="C19" s="23">
        <v>0.85</v>
      </c>
      <c r="D19" s="24"/>
      <c r="E19" s="25"/>
    </row>
    <row r="20" s="1" customFormat="1" ht="24" customHeight="1" spans="1:5">
      <c r="A20" s="16">
        <v>7</v>
      </c>
      <c r="B20" s="17" t="s">
        <v>48</v>
      </c>
      <c r="C20" s="18">
        <v>2.973</v>
      </c>
      <c r="D20" s="31"/>
      <c r="E20" s="32"/>
    </row>
    <row r="21" customFormat="1" ht="40.7" customHeight="1" spans="1:5">
      <c r="A21" s="21"/>
      <c r="B21" s="22" t="s">
        <v>23</v>
      </c>
      <c r="C21" s="23">
        <v>2.973</v>
      </c>
      <c r="D21" s="24"/>
      <c r="E21" s="25"/>
    </row>
    <row r="22" s="1" customFormat="1" ht="30" customHeight="1" spans="1:5">
      <c r="A22" s="16">
        <v>8</v>
      </c>
      <c r="B22" s="17" t="s">
        <v>55</v>
      </c>
      <c r="C22" s="18">
        <v>5.946</v>
      </c>
      <c r="D22" s="31"/>
      <c r="E22" s="32"/>
    </row>
    <row r="23" customFormat="1" ht="40.7" customHeight="1" spans="1:5">
      <c r="A23" s="21"/>
      <c r="B23" s="22" t="s">
        <v>23</v>
      </c>
      <c r="C23" s="23">
        <v>5.946</v>
      </c>
      <c r="D23" s="24"/>
      <c r="E23" s="25"/>
    </row>
    <row r="24" s="1" customFormat="1" ht="33" customHeight="1" spans="1:5">
      <c r="A24" s="16">
        <v>9</v>
      </c>
      <c r="B24" s="26" t="s">
        <v>59</v>
      </c>
      <c r="C24" s="42">
        <v>5.946</v>
      </c>
      <c r="D24" s="43"/>
      <c r="E24" s="44"/>
    </row>
    <row r="25" customFormat="1" ht="40.7" customHeight="1" spans="1:5">
      <c r="A25" s="21"/>
      <c r="B25" s="22" t="s">
        <v>23</v>
      </c>
      <c r="C25" s="45">
        <v>5.946</v>
      </c>
      <c r="D25" s="24"/>
      <c r="E25" s="25"/>
    </row>
    <row r="26" s="1" customFormat="1" ht="40.5" spans="1:5">
      <c r="A26" s="16">
        <v>10</v>
      </c>
      <c r="B26" s="17" t="s">
        <v>62</v>
      </c>
      <c r="C26" s="18">
        <v>6</v>
      </c>
      <c r="D26" s="31"/>
      <c r="E26" s="32"/>
    </row>
    <row r="27" customFormat="1" ht="40.7" customHeight="1" spans="1:5">
      <c r="A27" s="38"/>
      <c r="B27" s="22" t="s">
        <v>23</v>
      </c>
      <c r="C27" s="46">
        <v>2</v>
      </c>
      <c r="D27" s="24"/>
      <c r="E27" s="25"/>
    </row>
    <row r="28" customFormat="1" ht="40.7" customHeight="1" spans="1:5">
      <c r="A28" s="21"/>
      <c r="B28" s="22" t="s">
        <v>39</v>
      </c>
      <c r="C28" s="47">
        <v>4</v>
      </c>
      <c r="D28" s="24"/>
      <c r="E28" s="25"/>
    </row>
    <row r="29" s="1" customFormat="1" ht="40.7" customHeight="1" spans="1:5">
      <c r="A29" s="16">
        <v>11</v>
      </c>
      <c r="B29" s="26" t="s">
        <v>67</v>
      </c>
      <c r="C29" s="27">
        <v>20</v>
      </c>
      <c r="D29" s="31"/>
      <c r="E29" s="32"/>
    </row>
    <row r="30" customFormat="1" ht="40.7" customHeight="1" spans="1:5">
      <c r="A30" s="21"/>
      <c r="B30" s="22" t="s">
        <v>23</v>
      </c>
      <c r="C30" s="30">
        <v>20</v>
      </c>
      <c r="D30" s="24"/>
      <c r="E30" s="25"/>
    </row>
    <row r="31" customFormat="1" ht="24" customHeight="1"/>
  </sheetData>
  <mergeCells count="15">
    <mergeCell ref="A2:E2"/>
    <mergeCell ref="B4:C4"/>
    <mergeCell ref="D4:E4"/>
    <mergeCell ref="A4:A5"/>
    <mergeCell ref="A7:A8"/>
    <mergeCell ref="A9:A10"/>
    <mergeCell ref="A11:A12"/>
    <mergeCell ref="A13:A15"/>
    <mergeCell ref="A16:A17"/>
    <mergeCell ref="A18:A19"/>
    <mergeCell ref="A20:A21"/>
    <mergeCell ref="A22:A23"/>
    <mergeCell ref="A24:A25"/>
    <mergeCell ref="A26:A28"/>
    <mergeCell ref="A29:A30"/>
  </mergeCells>
  <pageMargins left="0.75" right="0.75" top="0.26875" bottom="0.268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表3-1 新增地方政府专项债券情况表</vt:lpstr>
      <vt:lpstr>表3-2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黄丹婷</cp:lastModifiedBy>
  <dcterms:created xsi:type="dcterms:W3CDTF">2019-06-27T01:36:00Z</dcterms:created>
  <dcterms:modified xsi:type="dcterms:W3CDTF">2019-06-29T04:26:15Z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